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3" i="1" l="1"/>
  <c r="Q83" i="1"/>
  <c r="P83" i="1"/>
  <c r="O83" i="1"/>
  <c r="N83" i="1"/>
  <c r="M83" i="1"/>
  <c r="L83" i="1"/>
  <c r="E83" i="1"/>
  <c r="F83" i="1"/>
  <c r="G83" i="1"/>
  <c r="I83" i="1"/>
  <c r="J83" i="1"/>
  <c r="D83" i="1"/>
  <c r="D67" i="1"/>
  <c r="D92" i="1" s="1"/>
  <c r="T84" i="1"/>
  <c r="T82" i="1"/>
  <c r="T85" i="1"/>
  <c r="T83" i="1" s="1"/>
  <c r="U85" i="1"/>
  <c r="V85" i="1"/>
  <c r="W85" i="1"/>
  <c r="X85" i="1"/>
  <c r="Y85" i="1"/>
  <c r="Z85" i="1"/>
  <c r="U84" i="1"/>
  <c r="V84" i="1"/>
  <c r="W84" i="1"/>
  <c r="X84" i="1"/>
  <c r="Y84" i="1"/>
  <c r="Z84" i="1"/>
  <c r="T69" i="1"/>
  <c r="U69" i="1"/>
  <c r="V69" i="1"/>
  <c r="W69" i="1"/>
  <c r="X69" i="1"/>
  <c r="Y69" i="1"/>
  <c r="Y67" i="1" s="1"/>
  <c r="Z69" i="1"/>
  <c r="T70" i="1"/>
  <c r="U70" i="1"/>
  <c r="V70" i="1"/>
  <c r="W70" i="1"/>
  <c r="X70" i="1"/>
  <c r="Y70" i="1"/>
  <c r="Z70" i="1"/>
  <c r="T71" i="1"/>
  <c r="U71" i="1"/>
  <c r="V71" i="1"/>
  <c r="W71" i="1"/>
  <c r="X71" i="1"/>
  <c r="Y71" i="1"/>
  <c r="Z71" i="1"/>
  <c r="U68" i="1"/>
  <c r="V68" i="1"/>
  <c r="W68" i="1"/>
  <c r="X68" i="1"/>
  <c r="Y68" i="1"/>
  <c r="Z68" i="1"/>
  <c r="T68" i="1"/>
  <c r="T72" i="1"/>
  <c r="K64" i="1"/>
  <c r="K65" i="1"/>
  <c r="K66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4" i="1"/>
  <c r="K85" i="1"/>
  <c r="K86" i="1"/>
  <c r="K87" i="1"/>
  <c r="K88" i="1"/>
  <c r="K89" i="1"/>
  <c r="K90" i="1"/>
  <c r="K91" i="1"/>
  <c r="K63" i="1"/>
  <c r="M67" i="1"/>
  <c r="N67" i="1"/>
  <c r="O67" i="1"/>
  <c r="P67" i="1"/>
  <c r="Q67" i="1"/>
  <c r="R67" i="1"/>
  <c r="R92" i="1" s="1"/>
  <c r="E67" i="1"/>
  <c r="F67" i="1"/>
  <c r="G67" i="1"/>
  <c r="H67" i="1"/>
  <c r="I67" i="1"/>
  <c r="J67" i="1"/>
  <c r="J92" i="1" s="1"/>
  <c r="E45" i="1"/>
  <c r="F45" i="1"/>
  <c r="G45" i="1"/>
  <c r="H45" i="1"/>
  <c r="I45" i="1"/>
  <c r="J45" i="1"/>
  <c r="K45" i="1"/>
  <c r="L45" i="1"/>
  <c r="L54" i="1" s="1"/>
  <c r="M45" i="1"/>
  <c r="M54" i="1" s="1"/>
  <c r="D45" i="1"/>
  <c r="K54" i="1"/>
  <c r="K29" i="1"/>
  <c r="L29" i="1"/>
  <c r="M29" i="1"/>
  <c r="E29" i="1"/>
  <c r="F29" i="1"/>
  <c r="G29" i="1"/>
  <c r="H29" i="1"/>
  <c r="I29" i="1"/>
  <c r="J29" i="1"/>
  <c r="J54" i="1" s="1"/>
  <c r="D29" i="1"/>
  <c r="H92" i="1" l="1"/>
  <c r="V67" i="1"/>
  <c r="S71" i="1"/>
  <c r="G54" i="1"/>
  <c r="F54" i="1"/>
  <c r="E54" i="1"/>
  <c r="C45" i="1"/>
  <c r="K83" i="1"/>
  <c r="Z83" i="1"/>
  <c r="I92" i="1"/>
  <c r="Y83" i="1"/>
  <c r="X83" i="1"/>
  <c r="G92" i="1"/>
  <c r="W83" i="1"/>
  <c r="S85" i="1"/>
  <c r="F92" i="1"/>
  <c r="V83" i="1"/>
  <c r="E92" i="1"/>
  <c r="Q92" i="1"/>
  <c r="P92" i="1"/>
  <c r="S84" i="1"/>
  <c r="O92" i="1"/>
  <c r="N92" i="1"/>
  <c r="M92" i="1"/>
  <c r="X67" i="1"/>
  <c r="W67" i="1"/>
  <c r="U67" i="1"/>
  <c r="S68" i="1"/>
  <c r="C67" i="1"/>
  <c r="I54" i="1"/>
  <c r="H54" i="1"/>
  <c r="C29" i="1"/>
  <c r="D54" i="1"/>
  <c r="T67" i="1"/>
  <c r="U83" i="1"/>
  <c r="S70" i="1"/>
  <c r="Z67" i="1"/>
  <c r="S83" i="1" l="1"/>
  <c r="S67" i="1"/>
  <c r="P102" i="1"/>
  <c r="P101" i="1"/>
  <c r="Q103" i="1"/>
  <c r="K102" i="1"/>
  <c r="R102" i="1" s="1"/>
  <c r="O102" i="1" s="1"/>
  <c r="K101" i="1"/>
  <c r="T78" i="1"/>
  <c r="U78" i="1"/>
  <c r="T79" i="1"/>
  <c r="U79" i="1"/>
  <c r="T80" i="1"/>
  <c r="U80" i="1"/>
  <c r="T81" i="1"/>
  <c r="U81" i="1"/>
  <c r="U82" i="1"/>
  <c r="T86" i="1"/>
  <c r="S86" i="1" s="1"/>
  <c r="U86" i="1"/>
  <c r="T87" i="1"/>
  <c r="U87" i="1"/>
  <c r="T88" i="1"/>
  <c r="U88" i="1"/>
  <c r="T89" i="1"/>
  <c r="U89" i="1"/>
  <c r="T90" i="1"/>
  <c r="U90" i="1"/>
  <c r="T91" i="1"/>
  <c r="U91" i="1"/>
  <c r="T77" i="1"/>
  <c r="U77" i="1"/>
  <c r="X75" i="1"/>
  <c r="Y75" i="1"/>
  <c r="Z75" i="1"/>
  <c r="X76" i="1"/>
  <c r="Y76" i="1"/>
  <c r="Z76" i="1"/>
  <c r="X77" i="1"/>
  <c r="Y77" i="1"/>
  <c r="Z77" i="1"/>
  <c r="X78" i="1"/>
  <c r="Y78" i="1"/>
  <c r="Z78" i="1"/>
  <c r="X79" i="1"/>
  <c r="Y79" i="1"/>
  <c r="Z79" i="1"/>
  <c r="X80" i="1"/>
  <c r="Y80" i="1"/>
  <c r="Z80" i="1"/>
  <c r="X81" i="1"/>
  <c r="Y81" i="1"/>
  <c r="Z81" i="1"/>
  <c r="X82" i="1"/>
  <c r="Y82" i="1"/>
  <c r="Z82" i="1"/>
  <c r="X86" i="1"/>
  <c r="Y86" i="1"/>
  <c r="Z86" i="1"/>
  <c r="X87" i="1"/>
  <c r="Y87" i="1"/>
  <c r="Z87" i="1"/>
  <c r="X88" i="1"/>
  <c r="Y88" i="1"/>
  <c r="Z88" i="1"/>
  <c r="X89" i="1"/>
  <c r="Y89" i="1"/>
  <c r="Z89" i="1"/>
  <c r="X90" i="1"/>
  <c r="Y90" i="1"/>
  <c r="Z90" i="1"/>
  <c r="X91" i="1"/>
  <c r="Y91" i="1"/>
  <c r="Z91" i="1"/>
  <c r="W75" i="1"/>
  <c r="W76" i="1"/>
  <c r="W77" i="1"/>
  <c r="W78" i="1"/>
  <c r="W79" i="1"/>
  <c r="W80" i="1"/>
  <c r="W81" i="1"/>
  <c r="W82" i="1"/>
  <c r="W86" i="1"/>
  <c r="W87" i="1"/>
  <c r="W88" i="1"/>
  <c r="W89" i="1"/>
  <c r="W90" i="1"/>
  <c r="W91" i="1"/>
  <c r="V75" i="1"/>
  <c r="S75" i="1" s="1"/>
  <c r="V76" i="1"/>
  <c r="S76" i="1" s="1"/>
  <c r="V77" i="1"/>
  <c r="V78" i="1"/>
  <c r="V79" i="1"/>
  <c r="V80" i="1"/>
  <c r="V81" i="1"/>
  <c r="V82" i="1"/>
  <c r="V86" i="1"/>
  <c r="V87" i="1"/>
  <c r="V88" i="1"/>
  <c r="V89" i="1"/>
  <c r="V90" i="1"/>
  <c r="V91" i="1"/>
  <c r="T64" i="1"/>
  <c r="U64" i="1"/>
  <c r="V64" i="1"/>
  <c r="W64" i="1"/>
  <c r="X64" i="1"/>
  <c r="Y64" i="1"/>
  <c r="Z64" i="1"/>
  <c r="T65" i="1"/>
  <c r="U65" i="1"/>
  <c r="V65" i="1"/>
  <c r="W65" i="1"/>
  <c r="X65" i="1"/>
  <c r="Y65" i="1"/>
  <c r="Z65" i="1"/>
  <c r="T66" i="1"/>
  <c r="S66" i="1" s="1"/>
  <c r="U66" i="1"/>
  <c r="V66" i="1"/>
  <c r="W66" i="1"/>
  <c r="X66" i="1"/>
  <c r="Y66" i="1"/>
  <c r="Z66" i="1"/>
  <c r="U72" i="1"/>
  <c r="V72" i="1"/>
  <c r="W72" i="1"/>
  <c r="X72" i="1"/>
  <c r="Y72" i="1"/>
  <c r="Z72" i="1"/>
  <c r="T73" i="1"/>
  <c r="U73" i="1"/>
  <c r="V73" i="1"/>
  <c r="W73" i="1"/>
  <c r="X73" i="1"/>
  <c r="Y73" i="1"/>
  <c r="Z73" i="1"/>
  <c r="T74" i="1"/>
  <c r="U74" i="1"/>
  <c r="V74" i="1"/>
  <c r="W74" i="1"/>
  <c r="X74" i="1"/>
  <c r="Y74" i="1"/>
  <c r="Z74" i="1"/>
  <c r="U63" i="1"/>
  <c r="V63" i="1"/>
  <c r="W63" i="1"/>
  <c r="X63" i="1"/>
  <c r="Y63" i="1"/>
  <c r="Z63" i="1"/>
  <c r="T63" i="1"/>
  <c r="S63" i="1" s="1"/>
  <c r="J103" i="1"/>
  <c r="C25" i="1"/>
  <c r="D17" i="1"/>
  <c r="E17" i="1"/>
  <c r="F17" i="1"/>
  <c r="C9" i="1"/>
  <c r="C10" i="1"/>
  <c r="C11" i="1"/>
  <c r="C12" i="1"/>
  <c r="C13" i="1"/>
  <c r="C14" i="1"/>
  <c r="C15" i="1"/>
  <c r="C16" i="1"/>
  <c r="C102" i="1"/>
  <c r="C101" i="1"/>
  <c r="C103" i="1"/>
  <c r="D103" i="1"/>
  <c r="E103" i="1"/>
  <c r="F103" i="1"/>
  <c r="G102" i="1"/>
  <c r="G101" i="1"/>
  <c r="G103" i="1"/>
  <c r="H103" i="1"/>
  <c r="I103" i="1"/>
  <c r="L103" i="1"/>
  <c r="M103" i="1"/>
  <c r="N103" i="1"/>
  <c r="C63" i="1"/>
  <c r="C64" i="1"/>
  <c r="C65" i="1"/>
  <c r="C66" i="1"/>
  <c r="C72" i="1"/>
  <c r="C73" i="1"/>
  <c r="C74" i="1"/>
  <c r="C75" i="1"/>
  <c r="C76" i="1"/>
  <c r="C77" i="1"/>
  <c r="C78" i="1"/>
  <c r="C79" i="1"/>
  <c r="C80" i="1"/>
  <c r="C81" i="1"/>
  <c r="C82" i="1"/>
  <c r="C86" i="1"/>
  <c r="C87" i="1"/>
  <c r="C88" i="1"/>
  <c r="C89" i="1"/>
  <c r="C90" i="1"/>
  <c r="C91" i="1"/>
  <c r="C37" i="1"/>
  <c r="C38" i="1"/>
  <c r="C26" i="1"/>
  <c r="C27" i="1"/>
  <c r="C28" i="1"/>
  <c r="C34" i="1"/>
  <c r="C35" i="1"/>
  <c r="C36" i="1"/>
  <c r="C39" i="1"/>
  <c r="C40" i="1"/>
  <c r="C41" i="1"/>
  <c r="C42" i="1"/>
  <c r="C43" i="1"/>
  <c r="C44" i="1"/>
  <c r="C48" i="1"/>
  <c r="C49" i="1"/>
  <c r="C50" i="1"/>
  <c r="C51" i="1"/>
  <c r="C52" i="1"/>
  <c r="C53" i="1"/>
  <c r="K103" i="1" l="1"/>
  <c r="P103" i="1"/>
  <c r="R101" i="1"/>
  <c r="R103" i="1"/>
  <c r="O101" i="1"/>
  <c r="O103" i="1"/>
  <c r="S91" i="1"/>
  <c r="S90" i="1"/>
  <c r="S89" i="1"/>
  <c r="S88" i="1"/>
  <c r="S87" i="1"/>
  <c r="S82" i="1"/>
  <c r="S81" i="1"/>
  <c r="S80" i="1"/>
  <c r="S79" i="1"/>
  <c r="S78" i="1"/>
  <c r="S77" i="1"/>
  <c r="S74" i="1"/>
  <c r="S73" i="1"/>
  <c r="S72" i="1"/>
  <c r="Z92" i="1"/>
  <c r="Y92" i="1"/>
  <c r="X92" i="1"/>
  <c r="W92" i="1"/>
  <c r="S65" i="1"/>
  <c r="V92" i="1"/>
  <c r="S64" i="1"/>
  <c r="U92" i="1"/>
  <c r="C92" i="1"/>
  <c r="C54" i="1"/>
  <c r="C17" i="1"/>
  <c r="L92" i="1"/>
  <c r="T92" i="1"/>
  <c r="K67" i="1"/>
  <c r="K92" i="1" s="1"/>
  <c r="S92" i="1" l="1"/>
</calcChain>
</file>

<file path=xl/sharedStrings.xml><?xml version="1.0" encoding="utf-8"?>
<sst xmlns="http://schemas.openxmlformats.org/spreadsheetml/2006/main" count="160" uniqueCount="84">
  <si>
    <t>Муниципальное образование:</t>
  </si>
  <si>
    <t>Кол-во участников * (чел.) (обучающийся принявший участие в данном этапе олимпиады по нескольким предметам, учитывается 1 раз)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</si>
  <si>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</si>
  <si>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</si>
  <si>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</si>
  <si>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</si>
  <si>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</si>
  <si>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</si>
  <si>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</si>
  <si>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* 1) количество обучающихся с ограниченными возможностям здоровья и детей инвалидов; 2) количество обучающихся в городских школах, в том числе обучающиеся с ОВЗ и дети инвалиды; 3) количество обучающихся в сельских школах, в том числе обучающиеся с ОВЗ и дети инвалиды</t>
  </si>
  <si>
    <t>Обучающихся с ОВЗ и детей инвалидов считаем в п.2 и п.3 (НЕ ВЫЧИТАЕМ ИЗ ОБЩЕГО ЧИСЛА УЧАСТНИКОВ)</t>
  </si>
  <si>
    <t>Информация о количестве участников школьного этапа по общеобразовательным предметам</t>
  </si>
  <si>
    <t>Предмет</t>
  </si>
  <si>
    <t>Математика</t>
  </si>
  <si>
    <t>Русский язык</t>
  </si>
  <si>
    <t>Английский язык</t>
  </si>
  <si>
    <t>Немецкий язык</t>
  </si>
  <si>
    <t>Испанский язык</t>
  </si>
  <si>
    <t>Китайский язык</t>
  </si>
  <si>
    <t>Французский язык</t>
  </si>
  <si>
    <t>Информатика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</si>
  <si>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</si>
  <si>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</si>
  <si>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</si>
  <si>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</si>
  <si>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</si>
  <si>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</si>
  <si>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</si>
  <si>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</si>
  <si>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</si>
  <si>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</si>
  <si>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</si>
  <si>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Искусство (МХК)</t>
  </si>
  <si>
    <t>Физическая культура</t>
  </si>
  <si>
    <t>ИТОГО:</t>
  </si>
  <si>
    <t>х</t>
  </si>
  <si>
    <t>* Если олимпиада в каких-то классах по каким-то предметам не проводилась или не было участников - СТАВИМ "0"</t>
  </si>
  <si>
    <r>
      <t xml:space="preserve">Количество победителей школьного этапа по классам </t>
    </r>
    <r>
      <rPr>
        <i/>
        <sz val="12"/>
        <color theme="1"/>
        <rFont val="Times New Roman"/>
        <family val="1"/>
        <charset val="204"/>
      </rPr>
      <t>(если обучающийся, ставший в данном этапе олимпиады победителем по нескольким предметам, то такой случай  учитывается как самостаятельная еденица)</t>
    </r>
  </si>
  <si>
    <r>
      <t xml:space="preserve">Количество призеров школьного этапа по классам </t>
    </r>
    <r>
      <rPr>
        <i/>
        <sz val="12"/>
        <color theme="1"/>
        <rFont val="Times New Roman"/>
        <family val="1"/>
        <charset val="204"/>
      </rPr>
      <t>(если обучающийся, ставший в данном этапе олимпиады призером по нескольким предметам, то такой случай  учитывается как самостаятельная еденица)</t>
    </r>
  </si>
  <si>
    <t>Кол-во победителей (чел.)</t>
  </si>
  <si>
    <t>п.1</t>
  </si>
  <si>
    <t>п.2</t>
  </si>
  <si>
    <t>п.3</t>
  </si>
  <si>
    <t>ВСЕГО:</t>
  </si>
  <si>
    <t>* 1) количество человек с ОВЗ и дети-инвалиды; 2) количество детей из городских школ; 3) количество детей из сельских школ</t>
  </si>
  <si>
    <t>Обучающихся с ОВЗ и детей-инвалидов считаем в п.2 и п.3 (НЕ ВЫЧИТАЕМ ИЗ ОБЩЕГО ЧИСЛА УЧАСТНИКОВ)</t>
  </si>
  <si>
    <t>всего
(п.2+п.3)</t>
  </si>
  <si>
    <t>Кол-во призеров(чел.)</t>
  </si>
  <si>
    <t>Кол-во участников школьного этапа (чел.)</t>
  </si>
  <si>
    <t>Руководитель осуществляющий управление в сфере образования</t>
  </si>
  <si>
    <t>М.п.</t>
  </si>
  <si>
    <t>Фактическое кол-во участников школьного этапа (чел.)</t>
  </si>
  <si>
    <r>
      <t xml:space="preserve">Фактическое количество участников школьного этапа по классам </t>
    </r>
    <r>
      <rPr>
        <i/>
        <sz val="12"/>
        <color theme="1"/>
        <rFont val="Times New Roman"/>
        <family val="1"/>
        <charset val="204"/>
      </rPr>
      <t>(обучающийся, принявший участние в данном этапе олимпиады по нескольким предметам, такой случай  учитывается как самостаятельная еденица)</t>
    </r>
  </si>
  <si>
    <t>Отчет по итогам проведения школьного этапа всероссийской олимпиады школьников в 2025-2026 учебном году</t>
  </si>
  <si>
    <t>Класс обучения</t>
  </si>
  <si>
    <t>Всего участников (чел.)
п.2+п.3</t>
  </si>
  <si>
    <t>ИТОГО</t>
  </si>
  <si>
    <t>Количественные данные об участниках школьного этапа 4-11 классов</t>
  </si>
  <si>
    <t>ВСЕГО УЧАСТИЙ</t>
  </si>
  <si>
    <t>Труд (технология)</t>
  </si>
  <si>
    <t>Основы безопасности и защиты Родины</t>
  </si>
  <si>
    <t>Кол-во победителей и призеров школьного этапа (чел.)</t>
  </si>
  <si>
    <t>Кол-во призеров школьного этапа (чел.)</t>
  </si>
  <si>
    <t>Кол-во победителей школьного этапа (чел.)</t>
  </si>
  <si>
    <t>Информация о количестве победителей и призеров школьного этапа по общеобразовательным предметам</t>
  </si>
  <si>
    <t>Кол-во победителей и призеров (чел.)</t>
  </si>
  <si>
    <t>Данные по ОО</t>
  </si>
  <si>
    <t>Показатель</t>
  </si>
  <si>
    <t>Значение</t>
  </si>
  <si>
    <t>Количество школ, в которых обучаются участники школьного этапа ВсОШ</t>
  </si>
  <si>
    <t>Количество школ, в которых обучаются участники школьного этапа ВсОШ, ставшие победителямишкольного этапа ВсОШ</t>
  </si>
  <si>
    <t>Количество школ, в которых обучаются участники школьного этапа ВсОШ, ставшие призерами школьного этапа ВсОШ</t>
  </si>
  <si>
    <r>
      <t xml:space="preserve">Количество победителей и призеров школьного этапа по классам </t>
    </r>
    <r>
      <rPr>
        <i/>
        <sz val="12"/>
        <color theme="1"/>
        <rFont val="Times New Roman"/>
        <family val="1"/>
        <charset val="204"/>
      </rPr>
      <t>(если обучающийся, ставший в данном этапе олимпиады призером по нескольким предметам, то такой случай  учитывается как самостаятельная еденица)</t>
    </r>
  </si>
  <si>
    <t>Количественные данные об участниках школьного этапа 4 классов по общеобразовательным предметам</t>
  </si>
  <si>
    <t>ф</t>
  </si>
  <si>
    <t>Фактическое количество участников школьного этапа из категории детей-сирот и детей, оставшихся без попечения родителей (без статуса ОВЗ (инвалид, ребенок-инвалид)</t>
  </si>
  <si>
    <t>Фактическое количество участников школьного этапа из категории детей-сирот и детей, оставшихся без попечения родителей (со статусом ОВЗ (инвалид, ребенок-инвалид)</t>
  </si>
  <si>
    <t>Численность участников школьного этапа из категории детей с ОВЗ и детей-инвалидов</t>
  </si>
  <si>
    <t>Робототехника</t>
  </si>
  <si>
    <t>Информационная безопасность</t>
  </si>
  <si>
    <t>Искусственный интеллект</t>
  </si>
  <si>
    <t>Программирование</t>
  </si>
  <si>
    <t xml:space="preserve">Техника, технология и техническое творчество </t>
  </si>
  <si>
    <t>Культура дома, дизайн и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</si>
</sst>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7" fillId="0" borderId="2" xfId="0" applyFont="1" applyBorder="1"/>
    <xf numFmtId="0" fontId="6" fillId="0" borderId="2" xfId="0" applyFont="1" applyBorder="1" applyAlignment="1">
      <alignment horizontal="right"/>
    </xf>
    <xf numFmtId="0" fontId="8" fillId="0" borderId="2" xfId="0" applyFont="1" applyBorder="1"/>
    <xf numFmtId="0" fontId="10" fillId="0" borderId="0" xfId="0" applyFont="1" applyAlignment="1"/>
    <xf numFmtId="0" fontId="4" fillId="0" borderId="0" xfId="0" applyFont="1" applyBorder="1" applyAlignment="1"/>
    <xf numFmtId="0" fontId="6" fillId="0" borderId="0" xfId="0" applyFont="1"/>
    <xf numFmtId="0" fontId="8" fillId="0" borderId="0" xfId="0" applyFont="1"/>
    <xf numFmtId="0" fontId="8" fillId="0" borderId="1" xfId="0" applyFont="1" applyBorder="1"/>
    <xf numFmtId="0" fontId="11" fillId="0" borderId="0" xfId="0" applyFont="1"/>
    <xf numFmtId="0" fontId="5" fillId="0" borderId="0" xfId="0" applyFont="1" applyAlignment="1">
      <alignment horizontal="centerContinuous"/>
    </xf>
    <xf numFmtId="0" fontId="6" fillId="0" borderId="0" xfId="0" applyFont="1" applyBorder="1" applyAlignment="1">
      <alignment vertical="center"/>
    </xf>
    <xf numFmtId="0" fontId="9" fillId="0" borderId="0" xfId="0" applyFont="1" applyAlignment="1"/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2" fillId="0" borderId="2" xfId="0" applyFont="1" applyBorder="1"/>
    <xf numFmtId="0" fontId="6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6"/>
  <sheetViews>
    <sheetView tabSelected="1" zoomScale="86" zoomScaleNormal="86" workbookViewId="0">
      <selection activeCell="K79" sqref="K79"/>
    </sheetView>
  </sheetViews>
  <sheetFormatPr defaultRowHeight="15.6" x14ac:dyDescent="0.3"/>
  <cols>
    <col min="1" max="1" width="8.88671875" style="1"/>
    <col min="2" max="2" width="35.5546875" style="1" customWidth="1"/>
    <col min="3" max="3" width="25" style="1" customWidth="1"/>
    <col min="4" max="4" width="9.77734375" style="1" customWidth="1"/>
    <col min="5" max="6" width="8.88671875" style="1"/>
    <col min="7" max="7" width="9.5546875" style="1" bestFit="1" customWidth="1"/>
    <col min="8" max="8" width="9.5546875" style="1" customWidth="1"/>
    <col min="9" max="9" width="9.44140625" style="1" bestFit="1" customWidth="1"/>
    <col min="10" max="10" width="10.88671875" style="1" customWidth="1"/>
    <col min="11" max="11" width="29.33203125" style="1" customWidth="1"/>
    <col min="12" max="12" width="27.44140625" style="1" customWidth="1"/>
    <col min="13" max="13" width="19.88671875" style="1" customWidth="1"/>
    <col min="14" max="14" width="8.88671875" style="1"/>
    <col min="15" max="15" width="11" style="1" customWidth="1"/>
    <col min="16" max="16" width="11.21875" style="1" customWidth="1"/>
    <col min="17" max="18" width="8.88671875" style="1"/>
    <col min="19" max="19" width="17.6640625" style="1" customWidth="1"/>
    <col min="20" max="22" width="8.88671875" style="1"/>
    <col min="23" max="23" width="9.6640625" style="1" customWidth="1"/>
    <col min="24" max="26" width="8.88671875" style="1"/>
    <col min="27" max="27" width="9.6640625" style="1" customWidth="1"/>
    <col min="28" max="16384" width="8.88671875" style="1"/>
  </cols>
  <sheetData>
    <row r="1" spans="2:30" s="15" customFormat="1" ht="21" x14ac:dyDescent="0.4">
      <c r="B1" s="16" t="s">
        <v>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3" spans="2:30" s="13" customFormat="1" ht="18" x14ac:dyDescent="0.35"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</row>
    <row r="6" spans="2:30" ht="17.399999999999999" x14ac:dyDescent="0.3">
      <c r="B6" s="12" t="s">
        <v>57</v>
      </c>
    </row>
    <row r="7" spans="2:30" s="25" customFormat="1" x14ac:dyDescent="0.3">
      <c r="B7" s="29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2:30" ht="46.8" x14ac:dyDescent="0.3">
      <c r="B8" s="21" t="s">
        <v>54</v>
      </c>
      <c r="C8" s="22" t="s">
        <v>55</v>
      </c>
      <c r="D8" s="21">
        <v>1</v>
      </c>
      <c r="E8" s="21">
        <v>2</v>
      </c>
      <c r="F8" s="21">
        <v>3</v>
      </c>
    </row>
    <row r="9" spans="2:30" x14ac:dyDescent="0.3">
      <c r="B9" s="23">
        <v>4</v>
      </c>
      <c r="C9" s="2">
        <f>E9+F9</f>
        <v>4</v>
      </c>
      <c r="D9" s="23">
        <v>0</v>
      </c>
      <c r="E9" s="23">
        <v>0</v>
      </c>
      <c r="F9" s="23">
        <v>4</v>
      </c>
    </row>
    <row r="10" spans="2:30" x14ac:dyDescent="0.3">
      <c r="B10" s="23">
        <v>5</v>
      </c>
      <c r="C10" s="2">
        <f t="shared" ref="C10:C16" si="0">E10+F10</f>
        <v>4</v>
      </c>
      <c r="D10" s="23">
        <v>0</v>
      </c>
      <c r="E10" s="23">
        <v>0</v>
      </c>
      <c r="F10" s="23">
        <v>4</v>
      </c>
    </row>
    <row r="11" spans="2:30" x14ac:dyDescent="0.3">
      <c r="B11" s="23">
        <v>6</v>
      </c>
      <c r="C11" s="2">
        <f t="shared" si="0"/>
        <v>4</v>
      </c>
      <c r="D11" s="23">
        <v>0</v>
      </c>
      <c r="E11" s="23">
        <v>0</v>
      </c>
      <c r="F11" s="23">
        <v>4</v>
      </c>
    </row>
    <row r="12" spans="2:30" x14ac:dyDescent="0.3">
      <c r="B12" s="23">
        <v>7</v>
      </c>
      <c r="C12" s="2">
        <f t="shared" si="0"/>
        <v>1</v>
      </c>
      <c r="D12" s="23">
        <v>0</v>
      </c>
      <c r="E12" s="23">
        <v>0</v>
      </c>
      <c r="F12" s="23">
        <v>1</v>
      </c>
    </row>
    <row r="13" spans="2:30" x14ac:dyDescent="0.3">
      <c r="B13" s="23">
        <v>8</v>
      </c>
      <c r="C13" s="2">
        <f t="shared" si="0"/>
        <v>7</v>
      </c>
      <c r="D13" s="23">
        <v>0</v>
      </c>
      <c r="E13" s="23">
        <v>0</v>
      </c>
      <c r="F13" s="23">
        <v>7</v>
      </c>
    </row>
    <row r="14" spans="2:30" x14ac:dyDescent="0.3">
      <c r="B14" s="23">
        <v>9</v>
      </c>
      <c r="C14" s="2">
        <f t="shared" si="0"/>
        <v>4</v>
      </c>
      <c r="D14" s="23">
        <v>0</v>
      </c>
      <c r="E14" s="23">
        <v>0</v>
      </c>
      <c r="F14" s="23">
        <v>4</v>
      </c>
    </row>
    <row r="15" spans="2:30" x14ac:dyDescent="0.3">
      <c r="B15" s="23">
        <v>10</v>
      </c>
      <c r="C15" s="2">
        <f t="shared" si="0"/>
        <v>3</v>
      </c>
      <c r="D15" s="23">
        <v>0</v>
      </c>
      <c r="E15" s="23">
        <v>0</v>
      </c>
      <c r="F15" s="23">
        <v>3</v>
      </c>
    </row>
    <row r="16" spans="2:30" x14ac:dyDescent="0.3">
      <c r="B16" s="23">
        <v>11</v>
      </c>
      <c r="C16" s="2">
        <f t="shared" si="0"/>
        <v>3</v>
      </c>
      <c r="D16" s="23">
        <v>0</v>
      </c>
      <c r="E16" s="23">
        <v>0</v>
      </c>
      <c r="F16" s="23">
        <v>3</v>
      </c>
    </row>
    <row r="17" spans="2:21" x14ac:dyDescent="0.3">
      <c r="B17" s="27" t="s">
        <v>56</v>
      </c>
      <c r="C17" s="2">
        <f>SUM(C9:C16)</f>
        <v>30</v>
      </c>
      <c r="D17" s="2">
        <f t="shared" ref="D17:F17" si="1">SUM(D9:D16)</f>
        <v>0</v>
      </c>
      <c r="E17" s="2">
        <f t="shared" si="1"/>
        <v>0</v>
      </c>
      <c r="F17" s="2">
        <f t="shared" si="1"/>
        <v>30</v>
      </c>
    </row>
    <row r="18" spans="2:21" x14ac:dyDescent="0.3">
      <c r="B18" s="4" t="s">
        <v>9</v>
      </c>
    </row>
    <row r="19" spans="2:21" x14ac:dyDescent="0.3">
      <c r="B19" s="4" t="s">
        <v>10</v>
      </c>
    </row>
    <row r="20" spans="2:21" x14ac:dyDescent="0.3">
      <c r="B20" s="4"/>
    </row>
    <row r="22" spans="2:21" ht="17.399999999999999" x14ac:dyDescent="0.3">
      <c r="B22" s="12" t="s">
        <v>11</v>
      </c>
    </row>
    <row r="23" spans="2:21" ht="96" customHeight="1" x14ac:dyDescent="0.3">
      <c r="B23" s="44" t="s">
        <v>12</v>
      </c>
      <c r="C23" s="38" t="s">
        <v>51</v>
      </c>
      <c r="D23" s="39" t="s">
        <v>52</v>
      </c>
      <c r="E23" s="39"/>
      <c r="F23" s="39"/>
      <c r="G23" s="39"/>
      <c r="H23" s="39"/>
      <c r="I23" s="39"/>
      <c r="J23" s="39"/>
      <c r="K23" s="39" t="s">
        <v>75</v>
      </c>
      <c r="L23" s="39" t="s">
        <v>76</v>
      </c>
      <c r="M23" s="39" t="s">
        <v>77</v>
      </c>
    </row>
    <row r="24" spans="2:21" ht="30.6" customHeight="1" x14ac:dyDescent="0.3">
      <c r="B24" s="44"/>
      <c r="C24" s="38"/>
      <c r="D24" s="5" t="s">
        <v>2</v>
      </c>
      <c r="E24" s="5" t="s">
        <v>3</v>
      </c>
      <c r="F24" s="5" t="s">
        <v>4</v>
      </c>
      <c r="G24" s="5" t="s">
        <v>5</v>
      </c>
      <c r="H24" s="5" t="s">
        <v>6</v>
      </c>
      <c r="I24" s="5" t="s">
        <v>7</v>
      </c>
      <c r="J24" s="5" t="s">
        <v>8</v>
      </c>
      <c r="K24" s="39"/>
      <c r="L24" s="39"/>
      <c r="M24" s="39"/>
      <c r="U24" s="1" t="s">
        <v>74</v>
      </c>
    </row>
    <row r="25" spans="2:21" x14ac:dyDescent="0.3">
      <c r="B25" s="36" t="s">
        <v>15</v>
      </c>
      <c r="C25" s="2">
        <f>SUM(D25:J25)</f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/>
      <c r="L25" s="2"/>
      <c r="M25" s="2"/>
    </row>
    <row r="26" spans="2:21" x14ac:dyDescent="0.3">
      <c r="B26" s="36" t="s">
        <v>26</v>
      </c>
      <c r="C26" s="2">
        <f t="shared" ref="C26:C53" si="2">SUM(D26:J26)</f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/>
      <c r="L26" s="2"/>
      <c r="M26" s="2"/>
    </row>
    <row r="27" spans="2:21" x14ac:dyDescent="0.3">
      <c r="B27" s="36" t="s">
        <v>23</v>
      </c>
      <c r="C27" s="2">
        <f t="shared" si="2"/>
        <v>12</v>
      </c>
      <c r="D27" s="2">
        <v>4</v>
      </c>
      <c r="E27" s="2">
        <v>1</v>
      </c>
      <c r="F27" s="2">
        <v>0</v>
      </c>
      <c r="G27" s="2">
        <v>3</v>
      </c>
      <c r="H27" s="2">
        <v>3</v>
      </c>
      <c r="I27" s="2">
        <v>0</v>
      </c>
      <c r="J27" s="2">
        <v>1</v>
      </c>
      <c r="K27" s="2"/>
      <c r="L27" s="2"/>
      <c r="M27" s="2"/>
    </row>
    <row r="28" spans="2:21" x14ac:dyDescent="0.3">
      <c r="B28" s="36" t="s">
        <v>25</v>
      </c>
      <c r="C28" s="2">
        <f t="shared" si="2"/>
        <v>18</v>
      </c>
      <c r="D28" s="2">
        <v>4</v>
      </c>
      <c r="E28" s="2">
        <v>4</v>
      </c>
      <c r="F28" s="2">
        <v>1</v>
      </c>
      <c r="G28" s="2">
        <v>3</v>
      </c>
      <c r="H28" s="2">
        <v>3</v>
      </c>
      <c r="I28" s="2">
        <v>2</v>
      </c>
      <c r="J28" s="2">
        <v>1</v>
      </c>
      <c r="K28" s="2"/>
      <c r="L28" s="2"/>
      <c r="M28" s="2"/>
    </row>
    <row r="29" spans="2:21" x14ac:dyDescent="0.3">
      <c r="B29" s="36" t="s">
        <v>20</v>
      </c>
      <c r="C29" s="37">
        <f>SUM(D29:J29)</f>
        <v>24</v>
      </c>
      <c r="D29" s="37">
        <f>D30+D31+D32+D33</f>
        <v>7</v>
      </c>
      <c r="E29" s="37">
        <f t="shared" ref="E29:J29" si="3">E30+E31+E32+E33</f>
        <v>2</v>
      </c>
      <c r="F29" s="37">
        <f t="shared" si="3"/>
        <v>0</v>
      </c>
      <c r="G29" s="37">
        <f t="shared" si="3"/>
        <v>6</v>
      </c>
      <c r="H29" s="37">
        <f t="shared" si="3"/>
        <v>5</v>
      </c>
      <c r="I29" s="37">
        <f t="shared" si="3"/>
        <v>0</v>
      </c>
      <c r="J29" s="37">
        <f t="shared" si="3"/>
        <v>4</v>
      </c>
      <c r="K29" s="37">
        <f t="shared" ref="K29" si="4">K30+K31+K32+K33</f>
        <v>0</v>
      </c>
      <c r="L29" s="37">
        <f t="shared" ref="L29" si="5">L30+L31+L32+L33</f>
        <v>0</v>
      </c>
      <c r="M29" s="37">
        <f t="shared" ref="M29" si="6">M30+M31+M32+M33</f>
        <v>0</v>
      </c>
    </row>
    <row r="30" spans="2:21" x14ac:dyDescent="0.3">
      <c r="B30" s="30" t="s">
        <v>81</v>
      </c>
      <c r="C30" s="2"/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/>
      <c r="L30" s="2"/>
      <c r="M30" s="2"/>
    </row>
    <row r="31" spans="2:21" x14ac:dyDescent="0.3">
      <c r="B31" s="30" t="s">
        <v>78</v>
      </c>
      <c r="C31" s="2"/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/>
      <c r="L31" s="2"/>
      <c r="M31" s="2"/>
    </row>
    <row r="32" spans="2:21" x14ac:dyDescent="0.3">
      <c r="B32" s="30" t="s">
        <v>79</v>
      </c>
      <c r="C32" s="2">
        <v>13</v>
      </c>
      <c r="D32" s="2">
        <v>4</v>
      </c>
      <c r="E32" s="2">
        <v>1</v>
      </c>
      <c r="F32" s="2">
        <v>0</v>
      </c>
      <c r="G32" s="2">
        <v>3</v>
      </c>
      <c r="H32" s="2">
        <v>3</v>
      </c>
      <c r="I32" s="2">
        <v>0</v>
      </c>
      <c r="J32" s="2">
        <v>2</v>
      </c>
      <c r="K32" s="2"/>
      <c r="L32" s="2"/>
      <c r="M32" s="2"/>
    </row>
    <row r="33" spans="2:13" x14ac:dyDescent="0.3">
      <c r="B33" s="30" t="s">
        <v>80</v>
      </c>
      <c r="C33" s="2">
        <v>11</v>
      </c>
      <c r="D33" s="2">
        <v>3</v>
      </c>
      <c r="E33" s="2">
        <v>1</v>
      </c>
      <c r="F33" s="2">
        <v>0</v>
      </c>
      <c r="G33" s="2">
        <v>3</v>
      </c>
      <c r="H33" s="2">
        <v>2</v>
      </c>
      <c r="I33" s="2">
        <v>0</v>
      </c>
      <c r="J33" s="2">
        <v>2</v>
      </c>
      <c r="K33" s="2"/>
      <c r="L33" s="2"/>
      <c r="M33" s="2"/>
    </row>
    <row r="34" spans="2:13" x14ac:dyDescent="0.3">
      <c r="B34" s="36" t="s">
        <v>32</v>
      </c>
      <c r="C34" s="37">
        <f t="shared" si="2"/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/>
      <c r="L34" s="2"/>
      <c r="M34" s="2"/>
    </row>
    <row r="35" spans="2:13" x14ac:dyDescent="0.3">
      <c r="B35" s="36" t="s">
        <v>28</v>
      </c>
      <c r="C35" s="37">
        <f t="shared" si="2"/>
        <v>15</v>
      </c>
      <c r="D35" s="2">
        <v>4</v>
      </c>
      <c r="E35" s="2">
        <v>1</v>
      </c>
      <c r="F35" s="2">
        <v>0</v>
      </c>
      <c r="G35" s="2">
        <v>4</v>
      </c>
      <c r="H35" s="2">
        <v>3</v>
      </c>
      <c r="I35" s="2">
        <v>1</v>
      </c>
      <c r="J35" s="2">
        <v>2</v>
      </c>
      <c r="K35" s="2"/>
      <c r="L35" s="2"/>
      <c r="M35" s="2"/>
    </row>
    <row r="36" spans="2:13" x14ac:dyDescent="0.3">
      <c r="B36" s="36" t="s">
        <v>17</v>
      </c>
      <c r="C36" s="37">
        <f t="shared" si="2"/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/>
      <c r="L36" s="2"/>
      <c r="M36" s="2"/>
    </row>
    <row r="37" spans="2:13" x14ac:dyDescent="0.3">
      <c r="B37" s="36" t="s">
        <v>18</v>
      </c>
      <c r="C37" s="37">
        <f t="shared" si="2"/>
        <v>0</v>
      </c>
      <c r="D37" s="3" t="s">
        <v>35</v>
      </c>
      <c r="E37" s="3" t="s">
        <v>35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/>
      <c r="L37" s="2"/>
      <c r="M37" s="2"/>
    </row>
    <row r="38" spans="2:13" x14ac:dyDescent="0.3">
      <c r="B38" s="36" t="s">
        <v>27</v>
      </c>
      <c r="C38" s="37">
        <f t="shared" si="2"/>
        <v>11</v>
      </c>
      <c r="D38" s="3">
        <v>4</v>
      </c>
      <c r="E38" s="3">
        <v>0</v>
      </c>
      <c r="F38" s="2">
        <v>0</v>
      </c>
      <c r="G38" s="2">
        <v>1</v>
      </c>
      <c r="H38" s="2">
        <v>3</v>
      </c>
      <c r="I38" s="2">
        <v>1</v>
      </c>
      <c r="J38" s="2">
        <v>2</v>
      </c>
      <c r="K38" s="2"/>
      <c r="L38" s="2"/>
      <c r="M38" s="2"/>
    </row>
    <row r="39" spans="2:13" x14ac:dyDescent="0.3">
      <c r="B39" s="36" t="s">
        <v>13</v>
      </c>
      <c r="C39" s="37">
        <f t="shared" si="2"/>
        <v>8</v>
      </c>
      <c r="D39" s="2">
        <v>3</v>
      </c>
      <c r="E39" s="2">
        <v>0</v>
      </c>
      <c r="F39" s="2">
        <v>0</v>
      </c>
      <c r="G39" s="2">
        <v>2</v>
      </c>
      <c r="H39" s="2">
        <v>2</v>
      </c>
      <c r="I39" s="2">
        <v>1</v>
      </c>
      <c r="J39" s="2">
        <v>0</v>
      </c>
      <c r="K39" s="2"/>
      <c r="L39" s="2"/>
      <c r="M39" s="2"/>
    </row>
    <row r="40" spans="2:13" x14ac:dyDescent="0.3">
      <c r="B40" s="36" t="s">
        <v>16</v>
      </c>
      <c r="C40" s="37">
        <f t="shared" si="2"/>
        <v>20</v>
      </c>
      <c r="D40" s="2">
        <v>3</v>
      </c>
      <c r="E40" s="2">
        <v>1</v>
      </c>
      <c r="F40" s="2">
        <v>1</v>
      </c>
      <c r="G40" s="2">
        <v>6</v>
      </c>
      <c r="H40" s="2">
        <v>3</v>
      </c>
      <c r="I40" s="2">
        <v>3</v>
      </c>
      <c r="J40" s="2">
        <v>3</v>
      </c>
      <c r="K40" s="2"/>
      <c r="L40" s="2"/>
      <c r="M40" s="2"/>
    </row>
    <row r="41" spans="2:13" x14ac:dyDescent="0.3">
      <c r="B41" s="36" t="s">
        <v>29</v>
      </c>
      <c r="C41" s="37">
        <f t="shared" si="2"/>
        <v>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2</v>
      </c>
      <c r="K41" s="2"/>
      <c r="L41" s="2"/>
      <c r="M41" s="2"/>
    </row>
    <row r="42" spans="2:13" ht="31.2" x14ac:dyDescent="0.3">
      <c r="B42" s="36" t="s">
        <v>60</v>
      </c>
      <c r="C42" s="37">
        <f t="shared" si="2"/>
        <v>14</v>
      </c>
      <c r="D42" s="2">
        <v>4</v>
      </c>
      <c r="E42" s="2">
        <v>1</v>
      </c>
      <c r="F42" s="2">
        <v>0</v>
      </c>
      <c r="G42" s="2">
        <v>3</v>
      </c>
      <c r="H42" s="2">
        <v>3</v>
      </c>
      <c r="I42" s="2">
        <v>0</v>
      </c>
      <c r="J42" s="2">
        <v>3</v>
      </c>
      <c r="K42" s="2"/>
      <c r="L42" s="2"/>
      <c r="M42" s="2"/>
    </row>
    <row r="43" spans="2:13" x14ac:dyDescent="0.3">
      <c r="B43" s="36" t="s">
        <v>31</v>
      </c>
      <c r="C43" s="37">
        <f t="shared" si="2"/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/>
      <c r="L43" s="2"/>
      <c r="M43" s="2"/>
    </row>
    <row r="44" spans="2:13" x14ac:dyDescent="0.3">
      <c r="B44" s="36" t="s">
        <v>14</v>
      </c>
      <c r="C44" s="37">
        <f t="shared" si="2"/>
        <v>12</v>
      </c>
      <c r="D44" s="2">
        <v>4</v>
      </c>
      <c r="E44" s="2">
        <v>0</v>
      </c>
      <c r="F44" s="2">
        <v>0</v>
      </c>
      <c r="G44" s="2">
        <v>3</v>
      </c>
      <c r="H44" s="2">
        <v>3</v>
      </c>
      <c r="I44" s="2">
        <v>1</v>
      </c>
      <c r="J44" s="2">
        <v>1</v>
      </c>
      <c r="K44" s="2"/>
      <c r="L44" s="2"/>
      <c r="M44" s="2"/>
    </row>
    <row r="45" spans="2:13" x14ac:dyDescent="0.3">
      <c r="B45" s="36" t="s">
        <v>59</v>
      </c>
      <c r="C45" s="37">
        <f>SUM(D45:J45)</f>
        <v>0</v>
      </c>
      <c r="D45" s="2">
        <f>D46+D47</f>
        <v>0</v>
      </c>
      <c r="E45" s="2">
        <f t="shared" ref="E45:M45" si="7">E46+E47</f>
        <v>0</v>
      </c>
      <c r="F45" s="2">
        <f t="shared" si="7"/>
        <v>0</v>
      </c>
      <c r="G45" s="2">
        <f t="shared" si="7"/>
        <v>0</v>
      </c>
      <c r="H45" s="2">
        <f t="shared" si="7"/>
        <v>0</v>
      </c>
      <c r="I45" s="2">
        <f t="shared" si="7"/>
        <v>0</v>
      </c>
      <c r="J45" s="2">
        <f t="shared" si="7"/>
        <v>0</v>
      </c>
      <c r="K45" s="2">
        <f t="shared" si="7"/>
        <v>0</v>
      </c>
      <c r="L45" s="2">
        <f t="shared" si="7"/>
        <v>0</v>
      </c>
      <c r="M45" s="2">
        <f t="shared" si="7"/>
        <v>0</v>
      </c>
    </row>
    <row r="46" spans="2:13" ht="31.2" x14ac:dyDescent="0.3">
      <c r="B46" s="30" t="s">
        <v>82</v>
      </c>
      <c r="C46" s="37"/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/>
      <c r="L46" s="2"/>
      <c r="M46" s="2"/>
    </row>
    <row r="47" spans="2:13" ht="26.4" customHeight="1" x14ac:dyDescent="0.3">
      <c r="B47" s="30" t="s">
        <v>83</v>
      </c>
      <c r="C47" s="37"/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/>
      <c r="L47" s="2"/>
      <c r="M47" s="2"/>
    </row>
    <row r="48" spans="2:13" x14ac:dyDescent="0.3">
      <c r="B48" s="36" t="s">
        <v>21</v>
      </c>
      <c r="C48" s="37">
        <f t="shared" si="2"/>
        <v>5</v>
      </c>
      <c r="D48" s="2">
        <v>0</v>
      </c>
      <c r="E48" s="2">
        <v>0</v>
      </c>
      <c r="F48" s="2">
        <v>0</v>
      </c>
      <c r="G48" s="2">
        <v>3</v>
      </c>
      <c r="H48" s="2">
        <v>0</v>
      </c>
      <c r="I48" s="2">
        <v>1</v>
      </c>
      <c r="J48" s="2">
        <v>1</v>
      </c>
      <c r="K48" s="2"/>
      <c r="L48" s="2"/>
      <c r="M48" s="2"/>
    </row>
    <row r="49" spans="2:26" x14ac:dyDescent="0.3">
      <c r="B49" s="36" t="s">
        <v>33</v>
      </c>
      <c r="C49" s="37">
        <f t="shared" si="2"/>
        <v>7</v>
      </c>
      <c r="D49" s="2">
        <v>0</v>
      </c>
      <c r="E49" s="2">
        <v>2</v>
      </c>
      <c r="F49" s="2">
        <v>0</v>
      </c>
      <c r="G49" s="2">
        <v>1</v>
      </c>
      <c r="H49" s="2">
        <v>1</v>
      </c>
      <c r="I49" s="2">
        <v>1</v>
      </c>
      <c r="J49" s="2">
        <v>2</v>
      </c>
      <c r="K49" s="2"/>
      <c r="L49" s="2"/>
      <c r="M49" s="2"/>
    </row>
    <row r="50" spans="2:26" x14ac:dyDescent="0.3">
      <c r="B50" s="36" t="s">
        <v>19</v>
      </c>
      <c r="C50" s="37">
        <f t="shared" si="2"/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/>
      <c r="L50" s="2"/>
      <c r="M50" s="2"/>
    </row>
    <row r="51" spans="2:26" x14ac:dyDescent="0.3">
      <c r="B51" s="36" t="s">
        <v>22</v>
      </c>
      <c r="C51" s="37">
        <f t="shared" si="2"/>
        <v>1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0</v>
      </c>
      <c r="K51" s="2"/>
      <c r="L51" s="2"/>
      <c r="M51" s="2"/>
    </row>
    <row r="52" spans="2:26" x14ac:dyDescent="0.3">
      <c r="B52" s="36" t="s">
        <v>24</v>
      </c>
      <c r="C52" s="37">
        <f t="shared" si="2"/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/>
      <c r="L52" s="2"/>
      <c r="M52" s="2"/>
    </row>
    <row r="53" spans="2:26" x14ac:dyDescent="0.3">
      <c r="B53" s="36" t="s">
        <v>30</v>
      </c>
      <c r="C53" s="37">
        <f t="shared" si="2"/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/>
      <c r="L53" s="2"/>
      <c r="M53" s="2"/>
    </row>
    <row r="54" spans="2:26" x14ac:dyDescent="0.3">
      <c r="B54" s="5" t="s">
        <v>58</v>
      </c>
      <c r="C54" s="2">
        <f>SUM(C25:C28)+C29+SUM(C34:C45)+SUM(C48:C53)</f>
        <v>149</v>
      </c>
      <c r="D54" s="2">
        <f t="shared" ref="D54:M54" si="8">SUM(D25:D28)+D29+SUM(D34:D45)+SUM(D48:D53)</f>
        <v>37</v>
      </c>
      <c r="E54" s="2">
        <f t="shared" si="8"/>
        <v>12</v>
      </c>
      <c r="F54" s="2">
        <f t="shared" si="8"/>
        <v>2</v>
      </c>
      <c r="G54" s="2">
        <f t="shared" si="8"/>
        <v>35</v>
      </c>
      <c r="H54" s="2">
        <f t="shared" si="8"/>
        <v>30</v>
      </c>
      <c r="I54" s="2">
        <f t="shared" si="8"/>
        <v>11</v>
      </c>
      <c r="J54" s="2">
        <f t="shared" si="8"/>
        <v>22</v>
      </c>
      <c r="K54" s="2">
        <f t="shared" si="8"/>
        <v>0</v>
      </c>
      <c r="L54" s="2">
        <f t="shared" si="8"/>
        <v>0</v>
      </c>
      <c r="M54" s="2">
        <f t="shared" si="8"/>
        <v>0</v>
      </c>
    </row>
    <row r="56" spans="2:26" x14ac:dyDescent="0.3">
      <c r="B56" s="4" t="s">
        <v>36</v>
      </c>
    </row>
    <row r="60" spans="2:26" ht="17.399999999999999" x14ac:dyDescent="0.3">
      <c r="B60" s="12" t="s">
        <v>64</v>
      </c>
    </row>
    <row r="61" spans="2:26" ht="66.599999999999994" customHeight="1" x14ac:dyDescent="0.3">
      <c r="B61" s="44" t="s">
        <v>12</v>
      </c>
      <c r="C61" s="38" t="s">
        <v>63</v>
      </c>
      <c r="D61" s="39" t="s">
        <v>37</v>
      </c>
      <c r="E61" s="39"/>
      <c r="F61" s="39"/>
      <c r="G61" s="39"/>
      <c r="H61" s="39"/>
      <c r="I61" s="39"/>
      <c r="J61" s="39"/>
      <c r="K61" s="38" t="s">
        <v>62</v>
      </c>
      <c r="L61" s="39" t="s">
        <v>38</v>
      </c>
      <c r="M61" s="39"/>
      <c r="N61" s="39"/>
      <c r="O61" s="39"/>
      <c r="P61" s="39"/>
      <c r="Q61" s="39"/>
      <c r="R61" s="39"/>
      <c r="S61" s="38" t="s">
        <v>61</v>
      </c>
      <c r="T61" s="39" t="s">
        <v>72</v>
      </c>
      <c r="U61" s="39"/>
      <c r="V61" s="39"/>
      <c r="W61" s="39"/>
      <c r="X61" s="39"/>
      <c r="Y61" s="39"/>
      <c r="Z61" s="39"/>
    </row>
    <row r="62" spans="2:26" ht="15.6" customHeight="1" x14ac:dyDescent="0.3">
      <c r="B62" s="44"/>
      <c r="C62" s="38"/>
      <c r="D62" s="21" t="s">
        <v>2</v>
      </c>
      <c r="E62" s="21" t="s">
        <v>3</v>
      </c>
      <c r="F62" s="21" t="s">
        <v>4</v>
      </c>
      <c r="G62" s="21" t="s">
        <v>5</v>
      </c>
      <c r="H62" s="21" t="s">
        <v>6</v>
      </c>
      <c r="I62" s="21" t="s">
        <v>7</v>
      </c>
      <c r="J62" s="21" t="s">
        <v>8</v>
      </c>
      <c r="K62" s="38"/>
      <c r="L62" s="21" t="s">
        <v>2</v>
      </c>
      <c r="M62" s="21" t="s">
        <v>3</v>
      </c>
      <c r="N62" s="21" t="s">
        <v>4</v>
      </c>
      <c r="O62" s="21" t="s">
        <v>5</v>
      </c>
      <c r="P62" s="21" t="s">
        <v>6</v>
      </c>
      <c r="Q62" s="21" t="s">
        <v>7</v>
      </c>
      <c r="R62" s="21" t="s">
        <v>8</v>
      </c>
      <c r="S62" s="38"/>
      <c r="T62" s="21" t="s">
        <v>2</v>
      </c>
      <c r="U62" s="21" t="s">
        <v>3</v>
      </c>
      <c r="V62" s="21" t="s">
        <v>4</v>
      </c>
      <c r="W62" s="21" t="s">
        <v>5</v>
      </c>
      <c r="X62" s="21" t="s">
        <v>6</v>
      </c>
      <c r="Y62" s="21" t="s">
        <v>7</v>
      </c>
      <c r="Z62" s="21" t="s">
        <v>8</v>
      </c>
    </row>
    <row r="63" spans="2:26" x14ac:dyDescent="0.3">
      <c r="B63" s="36" t="s">
        <v>15</v>
      </c>
      <c r="C63" s="37">
        <f>SUM(D63:J63)</f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f>SUM(L63:R63)</f>
        <v>0</v>
      </c>
      <c r="L63" s="2"/>
      <c r="M63" s="2"/>
      <c r="N63" s="2"/>
      <c r="O63" s="2"/>
      <c r="P63" s="2"/>
      <c r="Q63" s="2"/>
      <c r="R63" s="2"/>
      <c r="S63" s="37">
        <f>SUM(T63:Z63)</f>
        <v>0</v>
      </c>
      <c r="T63" s="37">
        <f>D63+L63</f>
        <v>0</v>
      </c>
      <c r="U63" s="37">
        <f t="shared" ref="U63:Z63" si="9">E63+M63</f>
        <v>0</v>
      </c>
      <c r="V63" s="37">
        <f t="shared" si="9"/>
        <v>0</v>
      </c>
      <c r="W63" s="37">
        <f t="shared" si="9"/>
        <v>0</v>
      </c>
      <c r="X63" s="37">
        <f t="shared" si="9"/>
        <v>0</v>
      </c>
      <c r="Y63" s="37">
        <f t="shared" si="9"/>
        <v>0</v>
      </c>
      <c r="Z63" s="37">
        <f t="shared" si="9"/>
        <v>0</v>
      </c>
    </row>
    <row r="64" spans="2:26" x14ac:dyDescent="0.3">
      <c r="B64" s="36" t="s">
        <v>26</v>
      </c>
      <c r="C64" s="37">
        <f t="shared" ref="C64:C91" si="10">SUM(D64:J64)</f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f t="shared" ref="K64:K91" si="11">SUM(L64:R64)</f>
        <v>0</v>
      </c>
      <c r="L64" s="2"/>
      <c r="M64" s="2"/>
      <c r="N64" s="2"/>
      <c r="O64" s="2"/>
      <c r="P64" s="2"/>
      <c r="Q64" s="2"/>
      <c r="R64" s="2"/>
      <c r="S64" s="37">
        <f t="shared" ref="S64:S91" si="12">SUM(T64:Z64)</f>
        <v>0</v>
      </c>
      <c r="T64" s="37">
        <f t="shared" ref="T64:T74" si="13">D64+L64</f>
        <v>0</v>
      </c>
      <c r="U64" s="37">
        <f t="shared" ref="U64:U74" si="14">E64+M64</f>
        <v>0</v>
      </c>
      <c r="V64" s="37">
        <f t="shared" ref="V64:V91" si="15">F64+N64</f>
        <v>0</v>
      </c>
      <c r="W64" s="37">
        <f t="shared" ref="W64:W91" si="16">G64+O64</f>
        <v>0</v>
      </c>
      <c r="X64" s="37">
        <f t="shared" ref="X64:X74" si="17">H64+P64</f>
        <v>0</v>
      </c>
      <c r="Y64" s="37">
        <f t="shared" ref="Y64:Y74" si="18">I64+Q64</f>
        <v>0</v>
      </c>
      <c r="Z64" s="37">
        <f t="shared" ref="Z64:Z74" si="19">J64+R64</f>
        <v>0</v>
      </c>
    </row>
    <row r="65" spans="2:26" x14ac:dyDescent="0.3">
      <c r="B65" s="36" t="s">
        <v>23</v>
      </c>
      <c r="C65" s="37">
        <f t="shared" si="10"/>
        <v>4</v>
      </c>
      <c r="D65" s="2">
        <v>1</v>
      </c>
      <c r="E65" s="2">
        <v>1</v>
      </c>
      <c r="F65" s="2">
        <v>0</v>
      </c>
      <c r="G65" s="2">
        <v>1</v>
      </c>
      <c r="H65" s="2">
        <v>1</v>
      </c>
      <c r="I65" s="2">
        <v>0</v>
      </c>
      <c r="J65" s="2">
        <v>0</v>
      </c>
      <c r="K65" s="2">
        <f t="shared" si="11"/>
        <v>8</v>
      </c>
      <c r="L65" s="2">
        <v>3</v>
      </c>
      <c r="M65" s="2">
        <v>0</v>
      </c>
      <c r="N65" s="2">
        <v>0</v>
      </c>
      <c r="O65" s="2">
        <v>2</v>
      </c>
      <c r="P65" s="2">
        <v>2</v>
      </c>
      <c r="Q65" s="2">
        <v>0</v>
      </c>
      <c r="R65" s="2">
        <v>1</v>
      </c>
      <c r="S65" s="37">
        <f t="shared" si="12"/>
        <v>12</v>
      </c>
      <c r="T65" s="37">
        <f t="shared" si="13"/>
        <v>4</v>
      </c>
      <c r="U65" s="37">
        <f t="shared" si="14"/>
        <v>1</v>
      </c>
      <c r="V65" s="37">
        <f t="shared" si="15"/>
        <v>0</v>
      </c>
      <c r="W65" s="37">
        <f t="shared" si="16"/>
        <v>3</v>
      </c>
      <c r="X65" s="37">
        <f t="shared" si="17"/>
        <v>3</v>
      </c>
      <c r="Y65" s="37">
        <f t="shared" si="18"/>
        <v>0</v>
      </c>
      <c r="Z65" s="37">
        <f t="shared" si="19"/>
        <v>1</v>
      </c>
    </row>
    <row r="66" spans="2:26" x14ac:dyDescent="0.3">
      <c r="B66" s="36" t="s">
        <v>25</v>
      </c>
      <c r="C66" s="37">
        <f t="shared" si="10"/>
        <v>5</v>
      </c>
      <c r="D66" s="2">
        <v>1</v>
      </c>
      <c r="E66" s="2">
        <v>1</v>
      </c>
      <c r="F66" s="2">
        <v>0</v>
      </c>
      <c r="G66" s="2">
        <v>1</v>
      </c>
      <c r="H66" s="2">
        <v>1</v>
      </c>
      <c r="I66" s="2">
        <v>0</v>
      </c>
      <c r="J66" s="2">
        <v>1</v>
      </c>
      <c r="K66" s="2">
        <f t="shared" si="11"/>
        <v>8</v>
      </c>
      <c r="L66" s="2">
        <v>3</v>
      </c>
      <c r="M66" s="2">
        <v>1</v>
      </c>
      <c r="N66" s="2">
        <v>0</v>
      </c>
      <c r="O66" s="2">
        <v>0</v>
      </c>
      <c r="P66" s="2">
        <v>2</v>
      </c>
      <c r="Q66" s="2">
        <v>2</v>
      </c>
      <c r="R66" s="2">
        <v>0</v>
      </c>
      <c r="S66" s="37">
        <f t="shared" si="12"/>
        <v>13</v>
      </c>
      <c r="T66" s="37">
        <f t="shared" si="13"/>
        <v>4</v>
      </c>
      <c r="U66" s="37">
        <f t="shared" si="14"/>
        <v>2</v>
      </c>
      <c r="V66" s="37">
        <f t="shared" si="15"/>
        <v>0</v>
      </c>
      <c r="W66" s="37">
        <f t="shared" si="16"/>
        <v>1</v>
      </c>
      <c r="X66" s="37">
        <f t="shared" si="17"/>
        <v>3</v>
      </c>
      <c r="Y66" s="37">
        <f t="shared" si="18"/>
        <v>2</v>
      </c>
      <c r="Z66" s="37">
        <f t="shared" si="19"/>
        <v>1</v>
      </c>
    </row>
    <row r="67" spans="2:26" x14ac:dyDescent="0.3">
      <c r="B67" s="36" t="s">
        <v>20</v>
      </c>
      <c r="C67" s="37">
        <f>SUM(D67:J67)</f>
        <v>3</v>
      </c>
      <c r="D67" s="37">
        <f>SUM(D68:D71)</f>
        <v>1</v>
      </c>
      <c r="E67" s="37">
        <f t="shared" ref="E67:J67" si="20">SUM(E68:E71)</f>
        <v>0</v>
      </c>
      <c r="F67" s="37">
        <f t="shared" si="20"/>
        <v>0</v>
      </c>
      <c r="G67" s="37">
        <f t="shared" si="20"/>
        <v>0</v>
      </c>
      <c r="H67" s="37">
        <f t="shared" si="20"/>
        <v>2</v>
      </c>
      <c r="I67" s="37">
        <f t="shared" si="20"/>
        <v>0</v>
      </c>
      <c r="J67" s="37">
        <f t="shared" si="20"/>
        <v>0</v>
      </c>
      <c r="K67" s="37">
        <f t="shared" si="11"/>
        <v>3</v>
      </c>
      <c r="L67" s="37">
        <v>0</v>
      </c>
      <c r="M67" s="37">
        <f t="shared" ref="M67:R67" si="21">SUM(M68:M71)</f>
        <v>1</v>
      </c>
      <c r="N67" s="37">
        <f t="shared" si="21"/>
        <v>0</v>
      </c>
      <c r="O67" s="37">
        <f t="shared" si="21"/>
        <v>1</v>
      </c>
      <c r="P67" s="37">
        <f t="shared" si="21"/>
        <v>0</v>
      </c>
      <c r="Q67" s="37">
        <f t="shared" si="21"/>
        <v>0</v>
      </c>
      <c r="R67" s="37">
        <f t="shared" si="21"/>
        <v>1</v>
      </c>
      <c r="S67" s="37">
        <f>SUM(T67:Z67)</f>
        <v>9</v>
      </c>
      <c r="T67" s="37">
        <f>SUM(T68:T71)</f>
        <v>4</v>
      </c>
      <c r="U67" s="37">
        <f t="shared" ref="U67:Z67" si="22">SUM(U68:U71)</f>
        <v>1</v>
      </c>
      <c r="V67" s="37">
        <f t="shared" si="22"/>
        <v>0</v>
      </c>
      <c r="W67" s="37">
        <f t="shared" si="22"/>
        <v>1</v>
      </c>
      <c r="X67" s="37">
        <f t="shared" si="22"/>
        <v>2</v>
      </c>
      <c r="Y67" s="37">
        <f t="shared" si="22"/>
        <v>0</v>
      </c>
      <c r="Z67" s="37">
        <f t="shared" si="22"/>
        <v>1</v>
      </c>
    </row>
    <row r="68" spans="2:26" x14ac:dyDescent="0.3">
      <c r="B68" s="30" t="s">
        <v>81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f t="shared" si="11"/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f>SUM(T68:Z68)</f>
        <v>0</v>
      </c>
      <c r="T68" s="2">
        <f>D68+L68</f>
        <v>0</v>
      </c>
      <c r="U68" s="2">
        <f t="shared" ref="U68:Z68" si="23">E68+M68</f>
        <v>0</v>
      </c>
      <c r="V68" s="2">
        <f t="shared" si="23"/>
        <v>0</v>
      </c>
      <c r="W68" s="2">
        <f t="shared" si="23"/>
        <v>0</v>
      </c>
      <c r="X68" s="2">
        <f t="shared" si="23"/>
        <v>0</v>
      </c>
      <c r="Y68" s="2">
        <f t="shared" si="23"/>
        <v>0</v>
      </c>
      <c r="Z68" s="2">
        <f t="shared" si="23"/>
        <v>0</v>
      </c>
    </row>
    <row r="69" spans="2:26" x14ac:dyDescent="0.3">
      <c r="B69" s="30" t="s">
        <v>78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f t="shared" si="11"/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/>
      <c r="T69" s="2">
        <f t="shared" ref="T69:T71" si="24">D69+L69</f>
        <v>0</v>
      </c>
      <c r="U69" s="2">
        <f t="shared" ref="U69:U71" si="25">E69+M69</f>
        <v>0</v>
      </c>
      <c r="V69" s="2">
        <f t="shared" ref="V69:V71" si="26">F69+N69</f>
        <v>0</v>
      </c>
      <c r="W69" s="2">
        <f t="shared" ref="W69:W71" si="27">G69+O69</f>
        <v>0</v>
      </c>
      <c r="X69" s="2">
        <f t="shared" ref="X69:X71" si="28">H69+P69</f>
        <v>0</v>
      </c>
      <c r="Y69" s="2">
        <f t="shared" ref="Y69:Y71" si="29">I69+Q69</f>
        <v>0</v>
      </c>
      <c r="Z69" s="2">
        <f t="shared" ref="Z69:Z71" si="30">J69+R69</f>
        <v>0</v>
      </c>
    </row>
    <row r="70" spans="2:26" x14ac:dyDescent="0.3">
      <c r="B70" s="30" t="s">
        <v>79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f t="shared" si="11"/>
        <v>4</v>
      </c>
      <c r="L70" s="2">
        <v>2</v>
      </c>
      <c r="M70" s="2">
        <v>1</v>
      </c>
      <c r="N70" s="2">
        <v>0</v>
      </c>
      <c r="O70" s="2">
        <v>1</v>
      </c>
      <c r="P70" s="2">
        <v>0</v>
      </c>
      <c r="Q70" s="2">
        <v>0</v>
      </c>
      <c r="R70" s="2">
        <v>0</v>
      </c>
      <c r="S70" s="2">
        <f t="shared" si="12"/>
        <v>4</v>
      </c>
      <c r="T70" s="2">
        <f t="shared" si="24"/>
        <v>2</v>
      </c>
      <c r="U70" s="2">
        <f t="shared" si="25"/>
        <v>1</v>
      </c>
      <c r="V70" s="2">
        <f t="shared" si="26"/>
        <v>0</v>
      </c>
      <c r="W70" s="2">
        <f t="shared" si="27"/>
        <v>1</v>
      </c>
      <c r="X70" s="2">
        <f t="shared" si="28"/>
        <v>0</v>
      </c>
      <c r="Y70" s="2">
        <f t="shared" si="29"/>
        <v>0</v>
      </c>
      <c r="Z70" s="2">
        <f t="shared" si="30"/>
        <v>0</v>
      </c>
    </row>
    <row r="71" spans="2:26" x14ac:dyDescent="0.3">
      <c r="B71" s="30" t="s">
        <v>80</v>
      </c>
      <c r="C71" s="2">
        <v>3</v>
      </c>
      <c r="D71" s="2">
        <v>1</v>
      </c>
      <c r="E71" s="2">
        <v>0</v>
      </c>
      <c r="F71" s="2">
        <v>0</v>
      </c>
      <c r="G71" s="2">
        <v>0</v>
      </c>
      <c r="H71" s="2">
        <v>2</v>
      </c>
      <c r="I71" s="2">
        <v>0</v>
      </c>
      <c r="J71" s="2">
        <v>0</v>
      </c>
      <c r="K71" s="2">
        <f t="shared" si="11"/>
        <v>2</v>
      </c>
      <c r="L71" s="2">
        <v>1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1</v>
      </c>
      <c r="S71" s="2">
        <f t="shared" si="12"/>
        <v>5</v>
      </c>
      <c r="T71" s="2">
        <f t="shared" si="24"/>
        <v>2</v>
      </c>
      <c r="U71" s="2">
        <f t="shared" si="25"/>
        <v>0</v>
      </c>
      <c r="V71" s="2">
        <f t="shared" si="26"/>
        <v>0</v>
      </c>
      <c r="W71" s="2">
        <f t="shared" si="27"/>
        <v>0</v>
      </c>
      <c r="X71" s="2">
        <f t="shared" si="28"/>
        <v>2</v>
      </c>
      <c r="Y71" s="2">
        <f t="shared" si="29"/>
        <v>0</v>
      </c>
      <c r="Z71" s="2">
        <f t="shared" si="30"/>
        <v>1</v>
      </c>
    </row>
    <row r="72" spans="2:26" x14ac:dyDescent="0.3">
      <c r="B72" s="36" t="s">
        <v>32</v>
      </c>
      <c r="C72" s="37">
        <f t="shared" si="10"/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f t="shared" si="11"/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37">
        <f t="shared" si="12"/>
        <v>0</v>
      </c>
      <c r="T72" s="37">
        <f>D72+L72</f>
        <v>0</v>
      </c>
      <c r="U72" s="37">
        <f t="shared" si="14"/>
        <v>0</v>
      </c>
      <c r="V72" s="37">
        <f t="shared" si="15"/>
        <v>0</v>
      </c>
      <c r="W72" s="37">
        <f t="shared" si="16"/>
        <v>0</v>
      </c>
      <c r="X72" s="37">
        <f t="shared" si="17"/>
        <v>0</v>
      </c>
      <c r="Y72" s="37">
        <f t="shared" si="18"/>
        <v>0</v>
      </c>
      <c r="Z72" s="37">
        <f t="shared" si="19"/>
        <v>0</v>
      </c>
    </row>
    <row r="73" spans="2:26" x14ac:dyDescent="0.3">
      <c r="B73" s="36" t="s">
        <v>28</v>
      </c>
      <c r="C73" s="37">
        <f t="shared" si="10"/>
        <v>6</v>
      </c>
      <c r="D73" s="2">
        <v>2</v>
      </c>
      <c r="E73" s="2">
        <v>1</v>
      </c>
      <c r="F73" s="2">
        <v>0</v>
      </c>
      <c r="G73" s="2">
        <v>1</v>
      </c>
      <c r="H73" s="2">
        <v>1</v>
      </c>
      <c r="I73" s="2">
        <v>0</v>
      </c>
      <c r="J73" s="2">
        <v>1</v>
      </c>
      <c r="K73" s="2">
        <f t="shared" si="11"/>
        <v>7</v>
      </c>
      <c r="L73" s="2">
        <v>1</v>
      </c>
      <c r="M73" s="2">
        <v>0</v>
      </c>
      <c r="N73" s="2">
        <v>0</v>
      </c>
      <c r="O73" s="2">
        <v>3</v>
      </c>
      <c r="P73" s="2">
        <v>2</v>
      </c>
      <c r="Q73" s="2">
        <v>0</v>
      </c>
      <c r="R73" s="2">
        <v>1</v>
      </c>
      <c r="S73" s="37">
        <f t="shared" si="12"/>
        <v>13</v>
      </c>
      <c r="T73" s="37">
        <f t="shared" si="13"/>
        <v>3</v>
      </c>
      <c r="U73" s="37">
        <f t="shared" si="14"/>
        <v>1</v>
      </c>
      <c r="V73" s="37">
        <f t="shared" si="15"/>
        <v>0</v>
      </c>
      <c r="W73" s="37">
        <f t="shared" si="16"/>
        <v>4</v>
      </c>
      <c r="X73" s="37">
        <f t="shared" si="17"/>
        <v>3</v>
      </c>
      <c r="Y73" s="37">
        <f t="shared" si="18"/>
        <v>0</v>
      </c>
      <c r="Z73" s="37">
        <f t="shared" si="19"/>
        <v>2</v>
      </c>
    </row>
    <row r="74" spans="2:26" x14ac:dyDescent="0.3">
      <c r="B74" s="36" t="s">
        <v>17</v>
      </c>
      <c r="C74" s="37">
        <f t="shared" si="10"/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f t="shared" si="11"/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37">
        <f t="shared" si="12"/>
        <v>0</v>
      </c>
      <c r="T74" s="37">
        <f t="shared" si="13"/>
        <v>0</v>
      </c>
      <c r="U74" s="37">
        <f t="shared" si="14"/>
        <v>0</v>
      </c>
      <c r="V74" s="37">
        <f t="shared" si="15"/>
        <v>0</v>
      </c>
      <c r="W74" s="37">
        <f t="shared" si="16"/>
        <v>0</v>
      </c>
      <c r="X74" s="37">
        <f t="shared" si="17"/>
        <v>0</v>
      </c>
      <c r="Y74" s="37">
        <f t="shared" si="18"/>
        <v>0</v>
      </c>
      <c r="Z74" s="37">
        <f t="shared" si="19"/>
        <v>0</v>
      </c>
    </row>
    <row r="75" spans="2:26" x14ac:dyDescent="0.3">
      <c r="B75" s="36" t="s">
        <v>18</v>
      </c>
      <c r="C75" s="37">
        <f t="shared" si="10"/>
        <v>0</v>
      </c>
      <c r="D75" s="3" t="s">
        <v>35</v>
      </c>
      <c r="E75" s="3" t="s">
        <v>35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f t="shared" si="11"/>
        <v>0</v>
      </c>
      <c r="L75" s="3" t="s">
        <v>35</v>
      </c>
      <c r="M75" s="3" t="s">
        <v>35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37">
        <f t="shared" si="12"/>
        <v>0</v>
      </c>
      <c r="T75" s="35" t="s">
        <v>35</v>
      </c>
      <c r="U75" s="35" t="s">
        <v>35</v>
      </c>
      <c r="V75" s="37">
        <f t="shared" si="15"/>
        <v>0</v>
      </c>
      <c r="W75" s="37">
        <f t="shared" si="16"/>
        <v>0</v>
      </c>
      <c r="X75" s="37">
        <f t="shared" ref="X75:X91" si="31">H75+P75</f>
        <v>0</v>
      </c>
      <c r="Y75" s="37">
        <f t="shared" ref="Y75:Y91" si="32">I75+Q75</f>
        <v>0</v>
      </c>
      <c r="Z75" s="37">
        <f t="shared" ref="Z75:Z91" si="33">J75+R75</f>
        <v>0</v>
      </c>
    </row>
    <row r="76" spans="2:26" x14ac:dyDescent="0.3">
      <c r="B76" s="36" t="s">
        <v>27</v>
      </c>
      <c r="C76" s="37">
        <f t="shared" si="10"/>
        <v>5</v>
      </c>
      <c r="D76" s="3">
        <v>2</v>
      </c>
      <c r="E76" s="3">
        <v>0</v>
      </c>
      <c r="F76" s="2">
        <v>0</v>
      </c>
      <c r="G76" s="2">
        <v>1</v>
      </c>
      <c r="H76" s="2">
        <v>1</v>
      </c>
      <c r="I76" s="2">
        <v>0</v>
      </c>
      <c r="J76" s="2">
        <v>1</v>
      </c>
      <c r="K76" s="2">
        <f t="shared" si="11"/>
        <v>6</v>
      </c>
      <c r="L76" s="3">
        <v>2</v>
      </c>
      <c r="M76" s="3">
        <v>0</v>
      </c>
      <c r="N76" s="2">
        <v>0</v>
      </c>
      <c r="O76" s="2">
        <v>0</v>
      </c>
      <c r="P76" s="2">
        <v>2</v>
      </c>
      <c r="Q76" s="2">
        <v>1</v>
      </c>
      <c r="R76" s="2">
        <v>1</v>
      </c>
      <c r="S76" s="37">
        <f t="shared" si="12"/>
        <v>7</v>
      </c>
      <c r="T76" s="35" t="s">
        <v>35</v>
      </c>
      <c r="U76" s="35" t="s">
        <v>35</v>
      </c>
      <c r="V76" s="37">
        <f t="shared" si="15"/>
        <v>0</v>
      </c>
      <c r="W76" s="37">
        <f t="shared" si="16"/>
        <v>1</v>
      </c>
      <c r="X76" s="37">
        <f t="shared" si="31"/>
        <v>3</v>
      </c>
      <c r="Y76" s="37">
        <f t="shared" si="32"/>
        <v>1</v>
      </c>
      <c r="Z76" s="37">
        <f t="shared" si="33"/>
        <v>2</v>
      </c>
    </row>
    <row r="77" spans="2:26" x14ac:dyDescent="0.3">
      <c r="B77" s="36" t="s">
        <v>13</v>
      </c>
      <c r="C77" s="37">
        <f t="shared" si="10"/>
        <v>3</v>
      </c>
      <c r="D77" s="2">
        <v>1</v>
      </c>
      <c r="E77" s="2">
        <v>0</v>
      </c>
      <c r="F77" s="2">
        <v>0</v>
      </c>
      <c r="G77" s="2">
        <v>1</v>
      </c>
      <c r="H77" s="2">
        <v>1</v>
      </c>
      <c r="I77" s="2">
        <v>0</v>
      </c>
      <c r="J77" s="2">
        <v>0</v>
      </c>
      <c r="K77" s="2">
        <f t="shared" si="11"/>
        <v>1</v>
      </c>
      <c r="L77" s="2">
        <v>1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37">
        <f t="shared" si="12"/>
        <v>4</v>
      </c>
      <c r="T77" s="37">
        <f t="shared" ref="T77" si="34">D77+L77</f>
        <v>2</v>
      </c>
      <c r="U77" s="37">
        <f t="shared" ref="U77" si="35">E77+M77</f>
        <v>0</v>
      </c>
      <c r="V77" s="37">
        <f t="shared" si="15"/>
        <v>0</v>
      </c>
      <c r="W77" s="37">
        <f t="shared" si="16"/>
        <v>1</v>
      </c>
      <c r="X77" s="37">
        <f t="shared" si="31"/>
        <v>1</v>
      </c>
      <c r="Y77" s="37">
        <f t="shared" si="32"/>
        <v>0</v>
      </c>
      <c r="Z77" s="37">
        <f t="shared" si="33"/>
        <v>0</v>
      </c>
    </row>
    <row r="78" spans="2:26" x14ac:dyDescent="0.3">
      <c r="B78" s="36" t="s">
        <v>16</v>
      </c>
      <c r="C78" s="37">
        <f t="shared" si="10"/>
        <v>6</v>
      </c>
      <c r="D78" s="2">
        <v>2</v>
      </c>
      <c r="E78" s="2">
        <v>1</v>
      </c>
      <c r="F78" s="2">
        <v>0</v>
      </c>
      <c r="G78" s="2">
        <v>1</v>
      </c>
      <c r="H78" s="2">
        <v>1</v>
      </c>
      <c r="I78" s="2">
        <v>0</v>
      </c>
      <c r="J78" s="2">
        <v>1</v>
      </c>
      <c r="K78" s="2">
        <f t="shared" si="11"/>
        <v>9</v>
      </c>
      <c r="L78" s="2">
        <v>0</v>
      </c>
      <c r="M78" s="2">
        <v>0</v>
      </c>
      <c r="N78" s="2">
        <v>0</v>
      </c>
      <c r="O78" s="2">
        <v>5</v>
      </c>
      <c r="P78" s="2">
        <v>2</v>
      </c>
      <c r="Q78" s="2">
        <v>0</v>
      </c>
      <c r="R78" s="2">
        <v>2</v>
      </c>
      <c r="S78" s="37">
        <f t="shared" si="12"/>
        <v>15</v>
      </c>
      <c r="T78" s="37">
        <f t="shared" ref="T78:T91" si="36">D78+L78</f>
        <v>2</v>
      </c>
      <c r="U78" s="37">
        <f t="shared" ref="U78:U91" si="37">E78+M78</f>
        <v>1</v>
      </c>
      <c r="V78" s="37">
        <f t="shared" si="15"/>
        <v>0</v>
      </c>
      <c r="W78" s="37">
        <f t="shared" si="16"/>
        <v>6</v>
      </c>
      <c r="X78" s="37">
        <f t="shared" si="31"/>
        <v>3</v>
      </c>
      <c r="Y78" s="37">
        <f t="shared" si="32"/>
        <v>0</v>
      </c>
      <c r="Z78" s="37">
        <f t="shared" si="33"/>
        <v>3</v>
      </c>
    </row>
    <row r="79" spans="2:26" x14ac:dyDescent="0.3">
      <c r="B79" s="36" t="s">
        <v>29</v>
      </c>
      <c r="C79" s="37">
        <f t="shared" si="10"/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1</v>
      </c>
      <c r="K79" s="2">
        <f t="shared" si="11"/>
        <v>1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1</v>
      </c>
      <c r="S79" s="37">
        <f t="shared" si="12"/>
        <v>2</v>
      </c>
      <c r="T79" s="37">
        <f t="shared" si="36"/>
        <v>0</v>
      </c>
      <c r="U79" s="37">
        <f t="shared" si="37"/>
        <v>0</v>
      </c>
      <c r="V79" s="37">
        <f t="shared" si="15"/>
        <v>0</v>
      </c>
      <c r="W79" s="37">
        <f t="shared" si="16"/>
        <v>0</v>
      </c>
      <c r="X79" s="37">
        <f t="shared" si="31"/>
        <v>0</v>
      </c>
      <c r="Y79" s="37">
        <f t="shared" si="32"/>
        <v>0</v>
      </c>
      <c r="Z79" s="37">
        <f t="shared" si="33"/>
        <v>2</v>
      </c>
    </row>
    <row r="80" spans="2:26" ht="31.2" x14ac:dyDescent="0.3">
      <c r="B80" s="36" t="s">
        <v>60</v>
      </c>
      <c r="C80" s="37">
        <f t="shared" si="10"/>
        <v>4</v>
      </c>
      <c r="D80" s="2">
        <v>2</v>
      </c>
      <c r="E80" s="2">
        <v>0</v>
      </c>
      <c r="F80" s="2">
        <v>0</v>
      </c>
      <c r="G80" s="2">
        <v>0</v>
      </c>
      <c r="H80" s="2">
        <v>1</v>
      </c>
      <c r="I80" s="2">
        <v>0</v>
      </c>
      <c r="J80" s="2">
        <v>1</v>
      </c>
      <c r="K80" s="2">
        <f t="shared" si="11"/>
        <v>6</v>
      </c>
      <c r="L80" s="2">
        <v>1</v>
      </c>
      <c r="M80" s="2">
        <v>1</v>
      </c>
      <c r="N80" s="2">
        <v>0</v>
      </c>
      <c r="O80" s="2">
        <v>1</v>
      </c>
      <c r="P80" s="2">
        <v>1</v>
      </c>
      <c r="Q80" s="2">
        <v>0</v>
      </c>
      <c r="R80" s="2">
        <v>2</v>
      </c>
      <c r="S80" s="37">
        <f t="shared" si="12"/>
        <v>10</v>
      </c>
      <c r="T80" s="37">
        <f t="shared" si="36"/>
        <v>3</v>
      </c>
      <c r="U80" s="37">
        <f t="shared" si="37"/>
        <v>1</v>
      </c>
      <c r="V80" s="37">
        <f t="shared" si="15"/>
        <v>0</v>
      </c>
      <c r="W80" s="37">
        <f t="shared" si="16"/>
        <v>1</v>
      </c>
      <c r="X80" s="37">
        <f t="shared" si="31"/>
        <v>2</v>
      </c>
      <c r="Y80" s="37">
        <f t="shared" si="32"/>
        <v>0</v>
      </c>
      <c r="Z80" s="37">
        <f t="shared" si="33"/>
        <v>3</v>
      </c>
    </row>
    <row r="81" spans="2:26" x14ac:dyDescent="0.3">
      <c r="B81" s="36" t="s">
        <v>31</v>
      </c>
      <c r="C81" s="37">
        <f t="shared" si="10"/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f t="shared" si="11"/>
        <v>0</v>
      </c>
      <c r="L81" s="2"/>
      <c r="M81" s="2"/>
      <c r="N81" s="2"/>
      <c r="O81" s="2"/>
      <c r="P81" s="2"/>
      <c r="Q81" s="2"/>
      <c r="R81" s="2"/>
      <c r="S81" s="37">
        <f t="shared" si="12"/>
        <v>0</v>
      </c>
      <c r="T81" s="37">
        <f t="shared" si="36"/>
        <v>0</v>
      </c>
      <c r="U81" s="37">
        <f t="shared" si="37"/>
        <v>0</v>
      </c>
      <c r="V81" s="37">
        <f t="shared" si="15"/>
        <v>0</v>
      </c>
      <c r="W81" s="37">
        <f t="shared" si="16"/>
        <v>0</v>
      </c>
      <c r="X81" s="37">
        <f t="shared" si="31"/>
        <v>0</v>
      </c>
      <c r="Y81" s="37">
        <f t="shared" si="32"/>
        <v>0</v>
      </c>
      <c r="Z81" s="37">
        <f t="shared" si="33"/>
        <v>0</v>
      </c>
    </row>
    <row r="82" spans="2:26" x14ac:dyDescent="0.3">
      <c r="B82" s="36" t="s">
        <v>14</v>
      </c>
      <c r="C82" s="37">
        <f t="shared" si="10"/>
        <v>5</v>
      </c>
      <c r="D82" s="2">
        <v>1</v>
      </c>
      <c r="E82" s="2">
        <v>0</v>
      </c>
      <c r="F82" s="2">
        <v>1</v>
      </c>
      <c r="G82" s="2">
        <v>1</v>
      </c>
      <c r="H82" s="2">
        <v>1</v>
      </c>
      <c r="I82" s="2">
        <v>0</v>
      </c>
      <c r="J82" s="2">
        <v>1</v>
      </c>
      <c r="K82" s="2">
        <f t="shared" si="11"/>
        <v>7</v>
      </c>
      <c r="L82" s="2">
        <v>3</v>
      </c>
      <c r="M82" s="2">
        <v>0</v>
      </c>
      <c r="N82" s="2">
        <v>0</v>
      </c>
      <c r="O82" s="2">
        <v>2</v>
      </c>
      <c r="P82" s="2">
        <v>2</v>
      </c>
      <c r="Q82" s="2">
        <v>0</v>
      </c>
      <c r="R82" s="2">
        <v>0</v>
      </c>
      <c r="S82" s="37">
        <f>SUM(T82:Z82)</f>
        <v>12</v>
      </c>
      <c r="T82" s="37">
        <f>D82+L82</f>
        <v>4</v>
      </c>
      <c r="U82" s="37">
        <f t="shared" si="37"/>
        <v>0</v>
      </c>
      <c r="V82" s="37">
        <f t="shared" si="15"/>
        <v>1</v>
      </c>
      <c r="W82" s="37">
        <f t="shared" si="16"/>
        <v>3</v>
      </c>
      <c r="X82" s="37">
        <f t="shared" si="31"/>
        <v>3</v>
      </c>
      <c r="Y82" s="37">
        <f t="shared" si="32"/>
        <v>0</v>
      </c>
      <c r="Z82" s="37">
        <f t="shared" si="33"/>
        <v>1</v>
      </c>
    </row>
    <row r="83" spans="2:26" x14ac:dyDescent="0.3">
      <c r="B83" s="36" t="s">
        <v>59</v>
      </c>
      <c r="C83" s="37"/>
      <c r="D83" s="2">
        <f>D84+D85</f>
        <v>0</v>
      </c>
      <c r="E83" s="2">
        <f t="shared" ref="E83:J83" si="38">E84+E85</f>
        <v>0</v>
      </c>
      <c r="F83" s="2">
        <f t="shared" si="38"/>
        <v>0</v>
      </c>
      <c r="G83" s="2">
        <f t="shared" si="38"/>
        <v>0</v>
      </c>
      <c r="H83" s="2">
        <v>0</v>
      </c>
      <c r="I83" s="2">
        <f t="shared" si="38"/>
        <v>0</v>
      </c>
      <c r="J83" s="2">
        <f t="shared" si="38"/>
        <v>0</v>
      </c>
      <c r="K83" s="2">
        <f t="shared" si="11"/>
        <v>0</v>
      </c>
      <c r="L83" s="2">
        <f>L84+L85</f>
        <v>0</v>
      </c>
      <c r="M83" s="2">
        <f t="shared" ref="M83" si="39">M84+M85</f>
        <v>0</v>
      </c>
      <c r="N83" s="2">
        <f t="shared" ref="N83" si="40">N84+N85</f>
        <v>0</v>
      </c>
      <c r="O83" s="2">
        <f t="shared" ref="O83" si="41">O84+O85</f>
        <v>0</v>
      </c>
      <c r="P83" s="2">
        <f t="shared" ref="P83" si="42">P84+P85</f>
        <v>0</v>
      </c>
      <c r="Q83" s="2">
        <f t="shared" ref="Q83" si="43">Q84+Q85</f>
        <v>0</v>
      </c>
      <c r="R83" s="2">
        <f t="shared" ref="R83" si="44">R84+R85</f>
        <v>0</v>
      </c>
      <c r="S83" s="37">
        <f>SUM(T83:Z83)</f>
        <v>9</v>
      </c>
      <c r="T83" s="37">
        <f>T84+T85</f>
        <v>0</v>
      </c>
      <c r="U83" s="37">
        <f t="shared" ref="U83:Z83" si="45">U84+U85</f>
        <v>0</v>
      </c>
      <c r="V83" s="37">
        <f t="shared" si="45"/>
        <v>0</v>
      </c>
      <c r="W83" s="37">
        <f t="shared" si="45"/>
        <v>0</v>
      </c>
      <c r="X83" s="37">
        <f t="shared" si="45"/>
        <v>9</v>
      </c>
      <c r="Y83" s="37">
        <f t="shared" si="45"/>
        <v>0</v>
      </c>
      <c r="Z83" s="37">
        <f t="shared" si="45"/>
        <v>0</v>
      </c>
    </row>
    <row r="84" spans="2:26" ht="31.2" x14ac:dyDescent="0.3">
      <c r="B84" s="30" t="s">
        <v>82</v>
      </c>
      <c r="C84" s="2"/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f t="shared" si="11"/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f>SUM(T84:Z84)</f>
        <v>0</v>
      </c>
      <c r="T84" s="2">
        <f>D84+L84</f>
        <v>0</v>
      </c>
      <c r="U84" s="2">
        <f t="shared" si="37"/>
        <v>0</v>
      </c>
      <c r="V84" s="2">
        <f t="shared" si="15"/>
        <v>0</v>
      </c>
      <c r="W84" s="2">
        <f t="shared" si="16"/>
        <v>0</v>
      </c>
      <c r="X84" s="2">
        <f t="shared" si="31"/>
        <v>0</v>
      </c>
      <c r="Y84" s="2">
        <f t="shared" si="32"/>
        <v>0</v>
      </c>
      <c r="Z84" s="2">
        <f t="shared" si="33"/>
        <v>0</v>
      </c>
    </row>
    <row r="85" spans="2:26" ht="31.2" x14ac:dyDescent="0.3">
      <c r="B85" s="30" t="s">
        <v>83</v>
      </c>
      <c r="C85" s="2"/>
      <c r="D85" s="2">
        <v>0</v>
      </c>
      <c r="E85" s="2">
        <v>0</v>
      </c>
      <c r="F85" s="2">
        <v>0</v>
      </c>
      <c r="G85" s="2">
        <v>0</v>
      </c>
      <c r="H85" s="2">
        <v>9</v>
      </c>
      <c r="I85" s="2">
        <v>0</v>
      </c>
      <c r="J85" s="2">
        <v>0</v>
      </c>
      <c r="K85" s="2">
        <f t="shared" si="11"/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f t="shared" si="12"/>
        <v>9</v>
      </c>
      <c r="T85" s="2">
        <f t="shared" ref="T85" si="46">D85+L85</f>
        <v>0</v>
      </c>
      <c r="U85" s="2">
        <f t="shared" ref="U85" si="47">E85+M85</f>
        <v>0</v>
      </c>
      <c r="V85" s="2">
        <f t="shared" ref="V85" si="48">F85+N85</f>
        <v>0</v>
      </c>
      <c r="W85" s="2">
        <f t="shared" ref="W85" si="49">G85+O85</f>
        <v>0</v>
      </c>
      <c r="X85" s="2">
        <f t="shared" ref="X85" si="50">H85+P85</f>
        <v>9</v>
      </c>
      <c r="Y85" s="2">
        <f t="shared" ref="Y85" si="51">I85+Q85</f>
        <v>0</v>
      </c>
      <c r="Z85" s="2">
        <f t="shared" ref="Z85" si="52">J85+R85</f>
        <v>0</v>
      </c>
    </row>
    <row r="86" spans="2:26" x14ac:dyDescent="0.3">
      <c r="B86" s="36" t="s">
        <v>21</v>
      </c>
      <c r="C86" s="37">
        <f t="shared" si="10"/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f t="shared" si="11"/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37">
        <f t="shared" si="12"/>
        <v>0</v>
      </c>
      <c r="T86" s="37">
        <f t="shared" si="36"/>
        <v>0</v>
      </c>
      <c r="U86" s="37">
        <f t="shared" si="37"/>
        <v>0</v>
      </c>
      <c r="V86" s="37">
        <f t="shared" si="15"/>
        <v>0</v>
      </c>
      <c r="W86" s="37">
        <f t="shared" si="16"/>
        <v>0</v>
      </c>
      <c r="X86" s="37">
        <f t="shared" si="31"/>
        <v>0</v>
      </c>
      <c r="Y86" s="37">
        <f t="shared" si="32"/>
        <v>0</v>
      </c>
      <c r="Z86" s="37">
        <f t="shared" si="33"/>
        <v>0</v>
      </c>
    </row>
    <row r="87" spans="2:26" x14ac:dyDescent="0.3">
      <c r="B87" s="36" t="s">
        <v>33</v>
      </c>
      <c r="C87" s="37">
        <f t="shared" si="10"/>
        <v>4</v>
      </c>
      <c r="D87" s="2">
        <v>0</v>
      </c>
      <c r="E87" s="2">
        <v>1</v>
      </c>
      <c r="F87" s="2">
        <v>0</v>
      </c>
      <c r="G87" s="2">
        <v>1</v>
      </c>
      <c r="H87" s="2">
        <v>1</v>
      </c>
      <c r="I87" s="2">
        <v>0</v>
      </c>
      <c r="J87" s="2">
        <v>1</v>
      </c>
      <c r="K87" s="2">
        <f t="shared" si="11"/>
        <v>3</v>
      </c>
      <c r="L87" s="2">
        <v>0</v>
      </c>
      <c r="M87" s="2">
        <v>1</v>
      </c>
      <c r="N87" s="2">
        <v>0</v>
      </c>
      <c r="O87" s="2">
        <v>0</v>
      </c>
      <c r="P87" s="2">
        <v>0</v>
      </c>
      <c r="Q87" s="2">
        <v>1</v>
      </c>
      <c r="R87" s="2">
        <v>1</v>
      </c>
      <c r="S87" s="37">
        <f t="shared" si="12"/>
        <v>7</v>
      </c>
      <c r="T87" s="37">
        <f t="shared" si="36"/>
        <v>0</v>
      </c>
      <c r="U87" s="37">
        <f t="shared" si="37"/>
        <v>2</v>
      </c>
      <c r="V87" s="37">
        <f t="shared" si="15"/>
        <v>0</v>
      </c>
      <c r="W87" s="37">
        <f t="shared" si="16"/>
        <v>1</v>
      </c>
      <c r="X87" s="37">
        <f t="shared" si="31"/>
        <v>1</v>
      </c>
      <c r="Y87" s="37">
        <f t="shared" si="32"/>
        <v>1</v>
      </c>
      <c r="Z87" s="37">
        <f t="shared" si="33"/>
        <v>2</v>
      </c>
    </row>
    <row r="88" spans="2:26" x14ac:dyDescent="0.3">
      <c r="B88" s="36" t="s">
        <v>19</v>
      </c>
      <c r="C88" s="37">
        <f t="shared" si="10"/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f t="shared" si="11"/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37">
        <f t="shared" si="12"/>
        <v>0</v>
      </c>
      <c r="T88" s="37">
        <f t="shared" si="36"/>
        <v>0</v>
      </c>
      <c r="U88" s="37">
        <f t="shared" si="37"/>
        <v>0</v>
      </c>
      <c r="V88" s="37">
        <f t="shared" si="15"/>
        <v>0</v>
      </c>
      <c r="W88" s="37">
        <f t="shared" si="16"/>
        <v>0</v>
      </c>
      <c r="X88" s="37">
        <f t="shared" si="31"/>
        <v>0</v>
      </c>
      <c r="Y88" s="37">
        <f t="shared" si="32"/>
        <v>0</v>
      </c>
      <c r="Z88" s="37">
        <f t="shared" si="33"/>
        <v>0</v>
      </c>
    </row>
    <row r="89" spans="2:26" x14ac:dyDescent="0.3">
      <c r="B89" s="36" t="s">
        <v>22</v>
      </c>
      <c r="C89" s="37">
        <f t="shared" si="10"/>
        <v>1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  <c r="J89" s="2">
        <v>0</v>
      </c>
      <c r="K89" s="2">
        <f t="shared" si="11"/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37">
        <f t="shared" si="12"/>
        <v>1</v>
      </c>
      <c r="T89" s="37">
        <f t="shared" si="36"/>
        <v>0</v>
      </c>
      <c r="U89" s="37">
        <f t="shared" si="37"/>
        <v>0</v>
      </c>
      <c r="V89" s="37">
        <f t="shared" si="15"/>
        <v>0</v>
      </c>
      <c r="W89" s="37">
        <f t="shared" si="16"/>
        <v>0</v>
      </c>
      <c r="X89" s="37">
        <f t="shared" si="31"/>
        <v>1</v>
      </c>
      <c r="Y89" s="37">
        <f t="shared" si="32"/>
        <v>0</v>
      </c>
      <c r="Z89" s="37">
        <f t="shared" si="33"/>
        <v>0</v>
      </c>
    </row>
    <row r="90" spans="2:26" x14ac:dyDescent="0.3">
      <c r="B90" s="36" t="s">
        <v>24</v>
      </c>
      <c r="C90" s="37">
        <f t="shared" si="10"/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f t="shared" si="11"/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37">
        <f t="shared" si="12"/>
        <v>0</v>
      </c>
      <c r="T90" s="37">
        <f t="shared" si="36"/>
        <v>0</v>
      </c>
      <c r="U90" s="37">
        <f t="shared" si="37"/>
        <v>0</v>
      </c>
      <c r="V90" s="37">
        <f t="shared" si="15"/>
        <v>0</v>
      </c>
      <c r="W90" s="37">
        <f t="shared" si="16"/>
        <v>0</v>
      </c>
      <c r="X90" s="37">
        <f t="shared" si="31"/>
        <v>0</v>
      </c>
      <c r="Y90" s="37">
        <f t="shared" si="32"/>
        <v>0</v>
      </c>
      <c r="Z90" s="37">
        <f t="shared" si="33"/>
        <v>0</v>
      </c>
    </row>
    <row r="91" spans="2:26" x14ac:dyDescent="0.3">
      <c r="B91" s="36" t="s">
        <v>30</v>
      </c>
      <c r="C91" s="37">
        <f t="shared" si="10"/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f t="shared" si="11"/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37">
        <f t="shared" si="12"/>
        <v>0</v>
      </c>
      <c r="T91" s="37">
        <f t="shared" si="36"/>
        <v>0</v>
      </c>
      <c r="U91" s="37">
        <f t="shared" si="37"/>
        <v>0</v>
      </c>
      <c r="V91" s="37">
        <f t="shared" si="15"/>
        <v>0</v>
      </c>
      <c r="W91" s="37">
        <f t="shared" si="16"/>
        <v>0</v>
      </c>
      <c r="X91" s="37">
        <f t="shared" si="31"/>
        <v>0</v>
      </c>
      <c r="Y91" s="37">
        <f t="shared" si="32"/>
        <v>0</v>
      </c>
      <c r="Z91" s="37">
        <f t="shared" si="33"/>
        <v>0</v>
      </c>
    </row>
    <row r="92" spans="2:26" x14ac:dyDescent="0.3">
      <c r="B92" s="5" t="s">
        <v>34</v>
      </c>
      <c r="C92" s="37">
        <f>SUM(C63:C67)+SUM(C72:C83)+SUM(C86:C91)</f>
        <v>47</v>
      </c>
      <c r="D92" s="37">
        <f t="shared" ref="D92:Z92" si="53">SUM(D63:D67)+SUM(D72:D83)+SUM(D86:D91)</f>
        <v>13</v>
      </c>
      <c r="E92" s="37">
        <f t="shared" si="53"/>
        <v>5</v>
      </c>
      <c r="F92" s="37">
        <f t="shared" si="53"/>
        <v>1</v>
      </c>
      <c r="G92" s="37">
        <f t="shared" si="53"/>
        <v>8</v>
      </c>
      <c r="H92" s="37">
        <f t="shared" si="53"/>
        <v>12</v>
      </c>
      <c r="I92" s="37">
        <f t="shared" si="53"/>
        <v>0</v>
      </c>
      <c r="J92" s="37">
        <f t="shared" si="53"/>
        <v>8</v>
      </c>
      <c r="K92" s="37">
        <f t="shared" si="53"/>
        <v>59</v>
      </c>
      <c r="L92" s="37">
        <f t="shared" si="53"/>
        <v>14</v>
      </c>
      <c r="M92" s="37">
        <f t="shared" si="53"/>
        <v>4</v>
      </c>
      <c r="N92" s="37">
        <f t="shared" si="53"/>
        <v>0</v>
      </c>
      <c r="O92" s="37">
        <f t="shared" si="53"/>
        <v>14</v>
      </c>
      <c r="P92" s="37">
        <f t="shared" si="53"/>
        <v>13</v>
      </c>
      <c r="Q92" s="37">
        <f t="shared" si="53"/>
        <v>4</v>
      </c>
      <c r="R92" s="37">
        <f t="shared" si="53"/>
        <v>10</v>
      </c>
      <c r="S92" s="37">
        <f t="shared" si="53"/>
        <v>114</v>
      </c>
      <c r="T92" s="37">
        <f t="shared" si="53"/>
        <v>26</v>
      </c>
      <c r="U92" s="37">
        <f t="shared" si="53"/>
        <v>9</v>
      </c>
      <c r="V92" s="37">
        <f t="shared" si="53"/>
        <v>1</v>
      </c>
      <c r="W92" s="37">
        <f t="shared" si="53"/>
        <v>22</v>
      </c>
      <c r="X92" s="37">
        <f t="shared" si="53"/>
        <v>34</v>
      </c>
      <c r="Y92" s="37">
        <f t="shared" si="53"/>
        <v>4</v>
      </c>
      <c r="Z92" s="37">
        <f t="shared" si="53"/>
        <v>18</v>
      </c>
    </row>
    <row r="94" spans="2:26" x14ac:dyDescent="0.3">
      <c r="B94" s="4" t="s">
        <v>36</v>
      </c>
    </row>
    <row r="98" spans="2:18" ht="18" x14ac:dyDescent="0.35">
      <c r="B98" s="17" t="s">
        <v>73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2:18" ht="35.4" customHeight="1" x14ac:dyDescent="0.3">
      <c r="B99" s="31" t="s">
        <v>12</v>
      </c>
      <c r="C99" s="40" t="s">
        <v>48</v>
      </c>
      <c r="D99" s="41"/>
      <c r="E99" s="41"/>
      <c r="F99" s="42"/>
      <c r="G99" s="40" t="s">
        <v>39</v>
      </c>
      <c r="H99" s="41"/>
      <c r="I99" s="41"/>
      <c r="J99" s="42"/>
      <c r="K99" s="40" t="s">
        <v>47</v>
      </c>
      <c r="L99" s="41"/>
      <c r="M99" s="41"/>
      <c r="N99" s="42"/>
      <c r="O99" s="40" t="s">
        <v>65</v>
      </c>
      <c r="P99" s="41"/>
      <c r="Q99" s="41"/>
      <c r="R99" s="42"/>
    </row>
    <row r="100" spans="2:18" ht="45" customHeight="1" x14ac:dyDescent="0.3">
      <c r="B100" s="31"/>
      <c r="C100" s="32" t="s">
        <v>46</v>
      </c>
      <c r="D100" s="19" t="s">
        <v>40</v>
      </c>
      <c r="E100" s="19" t="s">
        <v>41</v>
      </c>
      <c r="F100" s="19" t="s">
        <v>42</v>
      </c>
      <c r="G100" s="32" t="s">
        <v>46</v>
      </c>
      <c r="H100" s="19" t="s">
        <v>40</v>
      </c>
      <c r="I100" s="19" t="s">
        <v>41</v>
      </c>
      <c r="J100" s="19" t="s">
        <v>42</v>
      </c>
      <c r="K100" s="32" t="s">
        <v>46</v>
      </c>
      <c r="L100" s="19" t="s">
        <v>40</v>
      </c>
      <c r="M100" s="19" t="s">
        <v>41</v>
      </c>
      <c r="N100" s="19" t="s">
        <v>42</v>
      </c>
      <c r="O100" s="32" t="s">
        <v>46</v>
      </c>
      <c r="P100" s="19" t="s">
        <v>40</v>
      </c>
      <c r="Q100" s="19" t="s">
        <v>41</v>
      </c>
      <c r="R100" s="19" t="s">
        <v>42</v>
      </c>
    </row>
    <row r="101" spans="2:18" ht="59.4" customHeight="1" x14ac:dyDescent="0.35">
      <c r="B101" s="20" t="s">
        <v>13</v>
      </c>
      <c r="C101" s="33">
        <f>E101+F101</f>
        <v>3</v>
      </c>
      <c r="D101" s="7">
        <v>0</v>
      </c>
      <c r="E101" s="7">
        <v>0</v>
      </c>
      <c r="F101" s="7">
        <v>3</v>
      </c>
      <c r="G101" s="33">
        <f>I101+J101</f>
        <v>1</v>
      </c>
      <c r="H101" s="7">
        <v>0</v>
      </c>
      <c r="I101" s="7">
        <v>0</v>
      </c>
      <c r="J101" s="7">
        <v>1</v>
      </c>
      <c r="K101" s="33">
        <f>M101+N101</f>
        <v>1</v>
      </c>
      <c r="L101" s="2">
        <v>0</v>
      </c>
      <c r="M101" s="2">
        <v>0</v>
      </c>
      <c r="N101" s="2">
        <v>1</v>
      </c>
      <c r="O101" s="33">
        <f>Q101+R101</f>
        <v>2</v>
      </c>
      <c r="P101" s="2">
        <f>H101+I101</f>
        <v>0</v>
      </c>
      <c r="Q101" s="2">
        <v>0</v>
      </c>
      <c r="R101" s="2">
        <f t="shared" ref="R101" si="54">J101+K101</f>
        <v>2</v>
      </c>
    </row>
    <row r="102" spans="2:18" ht="67.2" customHeight="1" x14ac:dyDescent="0.35">
      <c r="B102" s="20" t="s">
        <v>14</v>
      </c>
      <c r="C102" s="33">
        <f>E102+F102</f>
        <v>2</v>
      </c>
      <c r="D102" s="7">
        <v>0</v>
      </c>
      <c r="E102" s="7">
        <v>0</v>
      </c>
      <c r="F102" s="7">
        <v>2</v>
      </c>
      <c r="G102" s="33">
        <f>I102+J102</f>
        <v>1</v>
      </c>
      <c r="H102" s="7">
        <v>0</v>
      </c>
      <c r="I102" s="7">
        <v>0</v>
      </c>
      <c r="J102" s="7">
        <v>1</v>
      </c>
      <c r="K102" s="33">
        <f>M102+N102</f>
        <v>1</v>
      </c>
      <c r="L102" s="2">
        <v>0</v>
      </c>
      <c r="M102" s="2">
        <v>0</v>
      </c>
      <c r="N102" s="2">
        <v>1</v>
      </c>
      <c r="O102" s="33">
        <f>Q102+R102</f>
        <v>2</v>
      </c>
      <c r="P102" s="2">
        <f>H102+I102</f>
        <v>0</v>
      </c>
      <c r="Q102" s="2">
        <v>0</v>
      </c>
      <c r="R102" s="2">
        <f t="shared" ref="R102" si="55">J102+K102</f>
        <v>2</v>
      </c>
    </row>
    <row r="103" spans="2:18" ht="18" x14ac:dyDescent="0.35">
      <c r="B103" s="8" t="s">
        <v>43</v>
      </c>
      <c r="C103" s="9">
        <f>C102+C101</f>
        <v>5</v>
      </c>
      <c r="D103" s="9">
        <f t="shared" ref="D103:N103" si="56">D102+D101</f>
        <v>0</v>
      </c>
      <c r="E103" s="9">
        <f t="shared" si="56"/>
        <v>0</v>
      </c>
      <c r="F103" s="9">
        <f t="shared" si="56"/>
        <v>5</v>
      </c>
      <c r="G103" s="9">
        <f t="shared" si="56"/>
        <v>2</v>
      </c>
      <c r="H103" s="9">
        <f t="shared" si="56"/>
        <v>0</v>
      </c>
      <c r="I103" s="9">
        <f t="shared" si="56"/>
        <v>0</v>
      </c>
      <c r="J103" s="9">
        <f t="shared" si="56"/>
        <v>2</v>
      </c>
      <c r="K103" s="34">
        <f t="shared" si="56"/>
        <v>2</v>
      </c>
      <c r="L103" s="9">
        <f t="shared" si="56"/>
        <v>0</v>
      </c>
      <c r="M103" s="9">
        <f t="shared" si="56"/>
        <v>0</v>
      </c>
      <c r="N103" s="9">
        <f t="shared" si="56"/>
        <v>2</v>
      </c>
      <c r="O103" s="34">
        <f>O102+O101</f>
        <v>4</v>
      </c>
      <c r="P103" s="9">
        <f t="shared" ref="P103:R103" si="57">P102+P101</f>
        <v>0</v>
      </c>
      <c r="Q103" s="9">
        <f t="shared" si="57"/>
        <v>0</v>
      </c>
      <c r="R103" s="9">
        <f t="shared" si="57"/>
        <v>4</v>
      </c>
    </row>
    <row r="104" spans="2:18" x14ac:dyDescent="0.3">
      <c r="B104" s="11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8" x14ac:dyDescent="0.3">
      <c r="B105" s="10" t="s">
        <v>44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8" x14ac:dyDescent="0.3">
      <c r="B106" s="10" t="s">
        <v>45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8" x14ac:dyDescent="0.3">
      <c r="B107" s="11"/>
      <c r="C107" s="11"/>
      <c r="D107" s="6"/>
      <c r="E107" s="6"/>
      <c r="F107" s="6"/>
      <c r="G107" s="6"/>
      <c r="H107" s="6"/>
      <c r="I107" s="6"/>
      <c r="J107" s="6"/>
      <c r="K107" s="6"/>
      <c r="L107" s="6"/>
    </row>
    <row r="108" spans="2:18" x14ac:dyDescent="0.3">
      <c r="B108" s="1" t="s">
        <v>66</v>
      </c>
    </row>
    <row r="109" spans="2:18" x14ac:dyDescent="0.3">
      <c r="B109" s="28" t="s">
        <v>67</v>
      </c>
      <c r="C109" s="28" t="s">
        <v>68</v>
      </c>
    </row>
    <row r="110" spans="2:18" ht="46.8" x14ac:dyDescent="0.3">
      <c r="B110" s="26" t="s">
        <v>69</v>
      </c>
      <c r="C110" s="2"/>
    </row>
    <row r="111" spans="2:18" ht="78" x14ac:dyDescent="0.3">
      <c r="B111" s="26" t="s">
        <v>70</v>
      </c>
      <c r="C111" s="2"/>
    </row>
    <row r="112" spans="2:18" ht="62.4" x14ac:dyDescent="0.3">
      <c r="B112" s="26" t="s">
        <v>71</v>
      </c>
      <c r="C112" s="2"/>
    </row>
    <row r="115" spans="2:12" ht="29.4" customHeight="1" x14ac:dyDescent="0.3">
      <c r="B115" s="43" t="s">
        <v>49</v>
      </c>
      <c r="C115" s="43"/>
      <c r="D115" s="43"/>
      <c r="E115" s="43"/>
      <c r="J115" s="24"/>
      <c r="K115" s="24"/>
      <c r="L115" s="24"/>
    </row>
    <row r="116" spans="2:12" x14ac:dyDescent="0.3">
      <c r="G116" s="1" t="s">
        <v>50</v>
      </c>
    </row>
  </sheetData>
  <mergeCells count="18">
    <mergeCell ref="K23:K24"/>
    <mergeCell ref="L23:L24"/>
    <mergeCell ref="M23:M24"/>
    <mergeCell ref="B115:E115"/>
    <mergeCell ref="D23:J23"/>
    <mergeCell ref="B23:B24"/>
    <mergeCell ref="C23:C24"/>
    <mergeCell ref="B61:B62"/>
    <mergeCell ref="C61:C62"/>
    <mergeCell ref="D61:J61"/>
    <mergeCell ref="S61:S62"/>
    <mergeCell ref="T61:Z61"/>
    <mergeCell ref="C99:F99"/>
    <mergeCell ref="G99:J99"/>
    <mergeCell ref="K99:N99"/>
    <mergeCell ref="O99:R99"/>
    <mergeCell ref="K61:K62"/>
    <mergeCell ref="L61:R6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</cp:lastModifiedBy>
  <dcterms:created xsi:type="dcterms:W3CDTF">2015-06-05T18:19:34Z</dcterms:created>
  <dcterms:modified xsi:type="dcterms:W3CDTF">2025-11-21T09:49:49Z</dcterms:modified>
</cp:coreProperties>
</file>